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9035" windowHeight="11655"/>
  </bookViews>
  <sheets>
    <sheet name="Результаты" sheetId="9" r:id="rId1"/>
    <sheet name="Оценка" sheetId="2" r:id="rId2"/>
    <sheet name="I направление" sheetId="3" r:id="rId3"/>
    <sheet name="II направление" sheetId="4" r:id="rId4"/>
    <sheet name="III направление" sheetId="5" r:id="rId5"/>
    <sheet name="IV направление" sheetId="6" r:id="rId6"/>
    <sheet name="V направление" sheetId="7" r:id="rId7"/>
    <sheet name="Соблюдение законодательства" sheetId="8" r:id="rId8"/>
    <sheet name="Лист1" sheetId="10" r:id="rId9"/>
  </sheets>
  <externalReferences>
    <externalReference r:id="rId10"/>
  </externalReferences>
  <definedNames>
    <definedName name="_xlnm.Print_Area" localSheetId="0">Результаты!$A$1:$J$23</definedName>
  </definedNames>
  <calcPr calcId="145621"/>
</workbook>
</file>

<file path=xl/calcChain.xml><?xml version="1.0" encoding="utf-8"?>
<calcChain xmlns="http://schemas.openxmlformats.org/spreadsheetml/2006/main">
  <c r="X17" i="4" l="1"/>
  <c r="AG14" i="7" l="1"/>
  <c r="AG13" i="7"/>
  <c r="AG12" i="7"/>
  <c r="AG11" i="7"/>
  <c r="AG10" i="7"/>
  <c r="AG9" i="7"/>
  <c r="AG8" i="7"/>
  <c r="AA17" i="7" l="1"/>
  <c r="AA14" i="7" s="1"/>
  <c r="AC14" i="7" s="1"/>
  <c r="U14" i="6"/>
  <c r="U13" i="6"/>
  <c r="U12" i="6"/>
  <c r="U11" i="6"/>
  <c r="U10" i="6"/>
  <c r="U9" i="6"/>
  <c r="U8" i="6"/>
  <c r="O17" i="6"/>
  <c r="O13" i="6" s="1"/>
  <c r="Q13" i="6" s="1"/>
  <c r="K17" i="6"/>
  <c r="K14" i="6" s="1"/>
  <c r="M14" i="6" s="1"/>
  <c r="K9" i="6"/>
  <c r="M9" i="6" s="1"/>
  <c r="AV17" i="4"/>
  <c r="AV13" i="4" s="1"/>
  <c r="AJ18" i="3"/>
  <c r="AJ14" i="3" s="1"/>
  <c r="AL14" i="3" s="1"/>
  <c r="AF18" i="3"/>
  <c r="AF13" i="3" s="1"/>
  <c r="AH13" i="3" s="1"/>
  <c r="AT14" i="4"/>
  <c r="AT13" i="4"/>
  <c r="AT12" i="4"/>
  <c r="AT11" i="4"/>
  <c r="AT10" i="4"/>
  <c r="AT9" i="4"/>
  <c r="AT8" i="4"/>
  <c r="AB17" i="4"/>
  <c r="AB14" i="4" s="1"/>
  <c r="AD14" i="4" s="1"/>
  <c r="X13" i="4"/>
  <c r="Z13" i="4" s="1"/>
  <c r="T18" i="3"/>
  <c r="T15" i="3" l="1"/>
  <c r="V15" i="3" s="1"/>
  <c r="T9" i="3"/>
  <c r="T10" i="3"/>
  <c r="V10" i="3" s="1"/>
  <c r="T12" i="3"/>
  <c r="V12" i="3" s="1"/>
  <c r="V9" i="3"/>
  <c r="T11" i="3"/>
  <c r="V11" i="3" s="1"/>
  <c r="T14" i="3"/>
  <c r="V14" i="3" s="1"/>
  <c r="T13" i="3"/>
  <c r="V13" i="3" s="1"/>
  <c r="AF9" i="3"/>
  <c r="AH9" i="3" s="1"/>
  <c r="AA13" i="7"/>
  <c r="AC13" i="7" s="1"/>
  <c r="AA10" i="7"/>
  <c r="AC10" i="7" s="1"/>
  <c r="AA9" i="7"/>
  <c r="AC9" i="7" s="1"/>
  <c r="AA8" i="7"/>
  <c r="AC8" i="7" s="1"/>
  <c r="AA11" i="7"/>
  <c r="AC11" i="7" s="1"/>
  <c r="K13" i="6"/>
  <c r="M13" i="6" s="1"/>
  <c r="K11" i="6"/>
  <c r="M11" i="6" s="1"/>
  <c r="AA12" i="7"/>
  <c r="AC12" i="7" s="1"/>
  <c r="O8" i="6"/>
  <c r="Q8" i="6" s="1"/>
  <c r="O10" i="6"/>
  <c r="Q10" i="6" s="1"/>
  <c r="O12" i="6"/>
  <c r="Q12" i="6" s="1"/>
  <c r="O14" i="6"/>
  <c r="Q14" i="6" s="1"/>
  <c r="O9" i="6"/>
  <c r="Q9" i="6" s="1"/>
  <c r="O11" i="6"/>
  <c r="Q11" i="6" s="1"/>
  <c r="K8" i="6"/>
  <c r="M8" i="6" s="1"/>
  <c r="K10" i="6"/>
  <c r="M10" i="6" s="1"/>
  <c r="K12" i="6"/>
  <c r="M12" i="6" s="1"/>
  <c r="AV12" i="4"/>
  <c r="AV10" i="4"/>
  <c r="AV9" i="4"/>
  <c r="AV14" i="4"/>
  <c r="AV11" i="4"/>
  <c r="AV8" i="4"/>
  <c r="AJ9" i="3"/>
  <c r="AL9" i="3" s="1"/>
  <c r="AJ11" i="3"/>
  <c r="AL11" i="3" s="1"/>
  <c r="AJ13" i="3"/>
  <c r="AL13" i="3" s="1"/>
  <c r="AJ15" i="3"/>
  <c r="AL15" i="3" s="1"/>
  <c r="AJ10" i="3"/>
  <c r="AL10" i="3" s="1"/>
  <c r="AJ12" i="3"/>
  <c r="AL12" i="3" s="1"/>
  <c r="AF10" i="3"/>
  <c r="AH10" i="3" s="1"/>
  <c r="AF12" i="3"/>
  <c r="AH12" i="3" s="1"/>
  <c r="AF14" i="3"/>
  <c r="AH14" i="3" s="1"/>
  <c r="AF11" i="3"/>
  <c r="AH11" i="3" s="1"/>
  <c r="AF15" i="3"/>
  <c r="AH15" i="3" s="1"/>
  <c r="AB9" i="4"/>
  <c r="AD9" i="4" s="1"/>
  <c r="AB11" i="4"/>
  <c r="AD11" i="4" s="1"/>
  <c r="AB13" i="4"/>
  <c r="AD13" i="4" s="1"/>
  <c r="AB8" i="4"/>
  <c r="AD8" i="4" s="1"/>
  <c r="AB10" i="4"/>
  <c r="AD10" i="4" s="1"/>
  <c r="AB12" i="4"/>
  <c r="AD12" i="4" s="1"/>
  <c r="X8" i="4"/>
  <c r="Z8" i="4" s="1"/>
  <c r="X10" i="4"/>
  <c r="Z10" i="4" s="1"/>
  <c r="X12" i="4"/>
  <c r="Z12" i="4" s="1"/>
  <c r="X14" i="4"/>
  <c r="Z14" i="4" s="1"/>
  <c r="X9" i="4"/>
  <c r="Z9" i="4" s="1"/>
  <c r="X11" i="4"/>
  <c r="Z11" i="4" s="1"/>
  <c r="W17" i="7" l="1"/>
  <c r="W12" i="7" s="1"/>
  <c r="R14" i="4"/>
  <c r="R13" i="4"/>
  <c r="R12" i="4"/>
  <c r="R11" i="4"/>
  <c r="R10" i="4"/>
  <c r="R9" i="4"/>
  <c r="R8" i="4"/>
  <c r="W14" i="7" l="1"/>
  <c r="W9" i="7"/>
  <c r="W8" i="7"/>
  <c r="W10" i="7"/>
  <c r="W11" i="7"/>
  <c r="W13" i="7"/>
  <c r="I18" i="9"/>
  <c r="I17" i="9"/>
  <c r="I16" i="9"/>
  <c r="I15" i="9"/>
  <c r="I14" i="9"/>
  <c r="I13" i="9"/>
  <c r="Y14" i="7" l="1"/>
  <c r="Y13" i="7"/>
  <c r="Y12" i="7"/>
  <c r="Y11" i="7"/>
  <c r="Y10" i="7"/>
  <c r="Y9" i="7"/>
  <c r="C9" i="7" s="1"/>
  <c r="Y8" i="7"/>
  <c r="I14" i="7"/>
  <c r="I13" i="7"/>
  <c r="I12" i="7"/>
  <c r="I11" i="7"/>
  <c r="I10" i="7"/>
  <c r="I9" i="7"/>
  <c r="I8" i="7"/>
  <c r="M8" i="7"/>
  <c r="M9" i="7"/>
  <c r="M10" i="7"/>
  <c r="M11" i="7"/>
  <c r="M12" i="7"/>
  <c r="M13" i="7"/>
  <c r="M14" i="7"/>
  <c r="O17" i="5" l="1"/>
  <c r="O11" i="5" l="1"/>
  <c r="O12" i="5"/>
  <c r="O13" i="5"/>
  <c r="O9" i="5"/>
  <c r="O14" i="5"/>
  <c r="O10" i="5"/>
  <c r="O8" i="5"/>
  <c r="I8" i="5"/>
  <c r="I9" i="5"/>
  <c r="I10" i="5"/>
  <c r="I11" i="5"/>
  <c r="I12" i="5"/>
  <c r="I13" i="5"/>
  <c r="I14" i="5"/>
  <c r="AN17" i="4" l="1"/>
  <c r="AF17" i="4"/>
  <c r="AF14" i="4" s="1"/>
  <c r="AH14" i="4" s="1"/>
  <c r="AN8" i="4" l="1"/>
  <c r="AP8" i="4" s="1"/>
  <c r="AN14" i="4"/>
  <c r="AP14" i="4" s="1"/>
  <c r="AN11" i="4"/>
  <c r="AP11" i="4" s="1"/>
  <c r="AP9" i="4"/>
  <c r="AN10" i="4"/>
  <c r="AP10" i="4" s="1"/>
  <c r="AN12" i="4"/>
  <c r="AP12" i="4" s="1"/>
  <c r="AP13" i="4"/>
  <c r="AF11" i="4"/>
  <c r="AH11" i="4" s="1"/>
  <c r="AF8" i="4"/>
  <c r="AH8" i="4" s="1"/>
  <c r="AF12" i="4"/>
  <c r="AH12" i="4" s="1"/>
  <c r="AF9" i="4"/>
  <c r="AH9" i="4" s="1"/>
  <c r="AF13" i="4"/>
  <c r="AH13" i="4" s="1"/>
  <c r="AF10" i="4"/>
  <c r="AH10" i="4" s="1"/>
  <c r="Z15" i="3" l="1"/>
  <c r="R15" i="3"/>
  <c r="N15" i="3"/>
  <c r="Z14" i="3"/>
  <c r="R14" i="3"/>
  <c r="N14" i="3"/>
  <c r="Z13" i="3"/>
  <c r="R13" i="3"/>
  <c r="N13" i="3"/>
  <c r="Z12" i="3"/>
  <c r="R12" i="3"/>
  <c r="N12" i="3"/>
  <c r="Z11" i="3"/>
  <c r="R11" i="3"/>
  <c r="N11" i="3"/>
  <c r="Z10" i="3"/>
  <c r="R10" i="3"/>
  <c r="N10" i="3"/>
  <c r="Z9" i="3"/>
  <c r="R9" i="3"/>
  <c r="N9" i="3"/>
  <c r="AD9" i="3"/>
  <c r="AD10" i="3"/>
  <c r="AD11" i="3"/>
  <c r="AD12" i="3"/>
  <c r="AD13" i="3"/>
  <c r="AD14" i="3"/>
  <c r="AD15" i="3"/>
  <c r="M8" i="5" l="1"/>
  <c r="Q14" i="5" l="1"/>
  <c r="Q12" i="5"/>
  <c r="Q8" i="5"/>
  <c r="C8" i="5" s="1"/>
  <c r="Q9" i="5"/>
  <c r="Q10" i="5"/>
  <c r="Q11" i="5"/>
  <c r="Q13" i="5"/>
  <c r="AX14" i="4" l="1"/>
  <c r="AX13" i="4"/>
  <c r="AX12" i="4"/>
  <c r="AX11" i="4"/>
  <c r="AX10" i="4"/>
  <c r="AX9" i="4"/>
  <c r="AX8" i="4"/>
  <c r="H18" i="3" l="1"/>
  <c r="AL14" i="4"/>
  <c r="V14" i="4"/>
  <c r="N14" i="4"/>
  <c r="J14" i="4"/>
  <c r="D14" i="4" s="1"/>
  <c r="AL13" i="4"/>
  <c r="V13" i="4"/>
  <c r="N13" i="4"/>
  <c r="J13" i="4"/>
  <c r="D13" i="4" s="1"/>
  <c r="AL12" i="4"/>
  <c r="V12" i="4"/>
  <c r="N12" i="4"/>
  <c r="J12" i="4"/>
  <c r="D12" i="4" s="1"/>
  <c r="AL11" i="4"/>
  <c r="V11" i="4"/>
  <c r="N11" i="4"/>
  <c r="J11" i="4"/>
  <c r="D11" i="4" s="1"/>
  <c r="AL10" i="4"/>
  <c r="V10" i="4"/>
  <c r="N10" i="4"/>
  <c r="J10" i="4"/>
  <c r="D10" i="4" s="1"/>
  <c r="AL9" i="4"/>
  <c r="V9" i="4"/>
  <c r="N9" i="4"/>
  <c r="J9" i="4"/>
  <c r="D9" i="4" s="1"/>
  <c r="AL8" i="4"/>
  <c r="V8" i="4"/>
  <c r="N8" i="4"/>
  <c r="J8" i="4"/>
  <c r="D8" i="4" s="1"/>
  <c r="M14" i="5"/>
  <c r="C14" i="5" s="1"/>
  <c r="M13" i="5"/>
  <c r="C13" i="5" s="1"/>
  <c r="M12" i="5"/>
  <c r="C12" i="5" s="1"/>
  <c r="M11" i="5"/>
  <c r="C11" i="5" s="1"/>
  <c r="M10" i="5"/>
  <c r="C10" i="5" s="1"/>
  <c r="M9" i="5"/>
  <c r="C9" i="5" s="1"/>
  <c r="G17" i="6"/>
  <c r="AC14" i="6"/>
  <c r="Y14" i="6"/>
  <c r="AC13" i="6"/>
  <c r="Y13" i="6"/>
  <c r="AC12" i="6"/>
  <c r="Y12" i="6"/>
  <c r="AC11" i="6"/>
  <c r="Y11" i="6"/>
  <c r="AC10" i="6"/>
  <c r="Y10" i="6"/>
  <c r="AC9" i="6"/>
  <c r="Y9" i="6"/>
  <c r="AC8" i="6"/>
  <c r="Y8" i="6"/>
  <c r="U14" i="7"/>
  <c r="Q14" i="7"/>
  <c r="C14" i="7" s="1"/>
  <c r="U13" i="7"/>
  <c r="Q13" i="7"/>
  <c r="U12" i="7"/>
  <c r="Q12" i="7"/>
  <c r="C12" i="7" s="1"/>
  <c r="U11" i="7"/>
  <c r="Q11" i="7"/>
  <c r="U10" i="7"/>
  <c r="Q10" i="7"/>
  <c r="C10" i="7" s="1"/>
  <c r="U9" i="7"/>
  <c r="Q9" i="7"/>
  <c r="U8" i="7"/>
  <c r="Q8" i="7"/>
  <c r="C8" i="7" s="1"/>
  <c r="C11" i="7" l="1"/>
  <c r="C13" i="7"/>
  <c r="G11" i="6"/>
  <c r="I11" i="6" s="1"/>
  <c r="G8" i="6"/>
  <c r="I8" i="6" s="1"/>
  <c r="C8" i="6" s="1"/>
  <c r="E14" i="5"/>
  <c r="F18" i="9" s="1"/>
  <c r="G12" i="6"/>
  <c r="I12" i="6" s="1"/>
  <c r="G10" i="6"/>
  <c r="I10" i="6" s="1"/>
  <c r="G14" i="6"/>
  <c r="I14" i="6" s="1"/>
  <c r="G9" i="6"/>
  <c r="I9" i="6" s="1"/>
  <c r="G13" i="6"/>
  <c r="I13" i="6" s="1"/>
  <c r="E8" i="5"/>
  <c r="F12" i="9" s="1"/>
  <c r="E12" i="5"/>
  <c r="F16" i="9" s="1"/>
  <c r="E9" i="5"/>
  <c r="F13" i="9" s="1"/>
  <c r="E13" i="5"/>
  <c r="F17" i="9" s="1"/>
  <c r="H15" i="3"/>
  <c r="J15" i="3" s="1"/>
  <c r="D15" i="3" s="1"/>
  <c r="H14" i="3"/>
  <c r="J14" i="3" s="1"/>
  <c r="D14" i="3" s="1"/>
  <c r="H13" i="3"/>
  <c r="J13" i="3" s="1"/>
  <c r="D13" i="3" s="1"/>
  <c r="H9" i="3"/>
  <c r="J9" i="3" s="1"/>
  <c r="D9" i="3" s="1"/>
  <c r="H10" i="3"/>
  <c r="J10" i="3" s="1"/>
  <c r="D10" i="3" s="1"/>
  <c r="H12" i="3"/>
  <c r="J12" i="3" s="1"/>
  <c r="D12" i="3" s="1"/>
  <c r="H11" i="3"/>
  <c r="J11" i="3" s="1"/>
  <c r="D11" i="3" s="1"/>
  <c r="E10" i="5"/>
  <c r="F14" i="9" s="1"/>
  <c r="E11" i="5"/>
  <c r="F15" i="9" s="1"/>
  <c r="C9" i="6" l="1"/>
  <c r="E9" i="6" s="1"/>
  <c r="G13" i="9" s="1"/>
  <c r="C10" i="6"/>
  <c r="E10" i="6" s="1"/>
  <c r="G14" i="9" s="1"/>
  <c r="C11" i="6"/>
  <c r="E11" i="6" s="1"/>
  <c r="G15" i="9" s="1"/>
  <c r="C12" i="6"/>
  <c r="E12" i="6" s="1"/>
  <c r="G16" i="9" s="1"/>
  <c r="C14" i="6"/>
  <c r="E14" i="6" s="1"/>
  <c r="G18" i="9" s="1"/>
  <c r="C13" i="6"/>
  <c r="E13" i="6" s="1"/>
  <c r="G17" i="9" s="1"/>
  <c r="F13" i="4"/>
  <c r="E17" i="9" s="1"/>
  <c r="F14" i="4"/>
  <c r="E18" i="9" s="1"/>
  <c r="F9" i="4"/>
  <c r="E13" i="9" s="1"/>
  <c r="F12" i="4"/>
  <c r="E16" i="9" s="1"/>
  <c r="F11" i="4"/>
  <c r="E15" i="9" s="1"/>
  <c r="F10" i="4"/>
  <c r="E14" i="9" s="1"/>
  <c r="F8" i="4"/>
  <c r="E12" i="9" s="1"/>
  <c r="E10" i="7"/>
  <c r="H14" i="9" s="1"/>
  <c r="E8" i="6"/>
  <c r="G12" i="9" s="1"/>
  <c r="E8" i="7"/>
  <c r="H12" i="9" s="1"/>
  <c r="F15" i="3"/>
  <c r="D18" i="9" s="1"/>
  <c r="E13" i="7"/>
  <c r="H17" i="9" s="1"/>
  <c r="E11" i="7"/>
  <c r="H15" i="9" s="1"/>
  <c r="E9" i="7"/>
  <c r="E14" i="7"/>
  <c r="H18" i="9" s="1"/>
  <c r="E12" i="7"/>
  <c r="H16" i="9" s="1"/>
  <c r="F14" i="3"/>
  <c r="D17" i="9" s="1"/>
  <c r="F13" i="3"/>
  <c r="D16" i="9" s="1"/>
  <c r="F12" i="3"/>
  <c r="D15" i="9" s="1"/>
  <c r="F11" i="3"/>
  <c r="D14" i="9" s="1"/>
  <c r="F10" i="3"/>
  <c r="D13" i="9" s="1"/>
  <c r="F9" i="3"/>
  <c r="D12" i="9" s="1"/>
  <c r="H13" i="9" l="1"/>
  <c r="B6" i="2"/>
  <c r="C6" i="2" s="1"/>
  <c r="C12" i="9"/>
  <c r="C13" i="9"/>
  <c r="C14" i="9"/>
  <c r="C18" i="9"/>
  <c r="C16" i="9"/>
  <c r="C15" i="9"/>
  <c r="C17" i="9"/>
  <c r="B7" i="2"/>
  <c r="C7" i="2" s="1"/>
  <c r="B9" i="2"/>
  <c r="C9" i="2" s="1"/>
  <c r="B11" i="2"/>
  <c r="C11" i="2" s="1"/>
  <c r="B8" i="2"/>
  <c r="C8" i="2" s="1"/>
  <c r="B5" i="2"/>
  <c r="C5" i="2" s="1"/>
  <c r="B10" i="2"/>
  <c r="C10" i="2" s="1"/>
  <c r="D5" i="2" l="1"/>
  <c r="E6" i="2" s="1"/>
  <c r="F6" i="2" s="1"/>
  <c r="E7" i="2" l="1"/>
  <c r="F7" i="2" s="1"/>
  <c r="E8" i="2"/>
  <c r="F8" i="2" s="1"/>
  <c r="E11" i="2"/>
  <c r="F11" i="2" s="1"/>
  <c r="E5" i="2"/>
  <c r="F5" i="2" s="1"/>
  <c r="E10" i="2"/>
  <c r="F10" i="2" s="1"/>
  <c r="E9" i="2"/>
  <c r="F9" i="2" s="1"/>
  <c r="G5" i="2" l="1"/>
  <c r="H5" i="2" s="1"/>
  <c r="A17" i="2" s="1"/>
  <c r="B17" i="2" l="1"/>
</calcChain>
</file>

<file path=xl/sharedStrings.xml><?xml version="1.0" encoding="utf-8"?>
<sst xmlns="http://schemas.openxmlformats.org/spreadsheetml/2006/main" count="534" uniqueCount="223">
  <si>
    <t>Наименование муниципальных образований</t>
  </si>
  <si>
    <t>Показатели</t>
  </si>
  <si>
    <r>
      <t>оценка качества индикаторов направления (E</t>
    </r>
    <r>
      <rPr>
        <b/>
        <vertAlign val="subscript"/>
        <sz val="12"/>
        <rFont val="Times New Roman"/>
        <family val="1"/>
        <charset val="204"/>
      </rPr>
      <t>5</t>
    </r>
    <r>
      <rPr>
        <b/>
        <sz val="12"/>
        <rFont val="Times New Roman"/>
        <family val="1"/>
        <charset val="204"/>
      </rPr>
      <t>)</t>
    </r>
  </si>
  <si>
    <t>удельный вес</t>
  </si>
  <si>
    <r>
      <t>оценка качества направления (Y</t>
    </r>
    <r>
      <rPr>
        <b/>
        <vertAlign val="subscript"/>
        <sz val="12"/>
        <rFont val="Times New Roman"/>
        <family val="1"/>
        <charset val="204"/>
      </rPr>
      <t>5</t>
    </r>
    <r>
      <rPr>
        <b/>
        <sz val="12"/>
        <rFont val="Times New Roman"/>
        <family val="1"/>
        <charset val="204"/>
      </rPr>
      <t>)</t>
    </r>
  </si>
  <si>
    <t xml:space="preserve">оценка значения индикатора </t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</si>
  <si>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5.2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</si>
  <si>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5.2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</si>
  <si>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5.3</t>
    </r>
    <r>
      <rPr>
        <sz val="12"/>
        <rFont val="Times New Roman"/>
        <family val="1"/>
        <charset val="204"/>
      </rPr>
      <t>)</t>
    </r>
  </si>
  <si>
    <t xml:space="preserve">оценка значения  индикатора </t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</si>
  <si>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5.3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</si>
  <si>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5.4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</si>
  <si>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5.4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</si>
  <si>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5.5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</si>
  <si>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5.5</t>
    </r>
    <r>
      <rPr>
        <sz val="12"/>
        <rFont val="Times New Roman"/>
        <family val="1"/>
        <charset val="204"/>
      </rPr>
      <t>)</t>
    </r>
  </si>
  <si>
    <t>осуществляется -1</t>
  </si>
  <si>
    <t>выполняется -1</t>
  </si>
  <si>
    <t>не осуществляется -0</t>
  </si>
  <si>
    <t>не выполняется -0</t>
  </si>
  <si>
    <t>А</t>
  </si>
  <si>
    <t>осуществляется</t>
  </si>
  <si>
    <t xml:space="preserve">Комплексная оценка </t>
  </si>
  <si>
    <t>Индикаторы, характеризующие качество бюджетного планирования (1-ое направление)</t>
  </si>
  <si>
    <t>в том числе:</t>
  </si>
  <si>
    <r>
      <t>оценки качества индикаторов направления (E</t>
    </r>
    <r>
      <rPr>
        <b/>
        <vertAlign val="sub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)</t>
    </r>
  </si>
  <si>
    <r>
      <t>оценка качества направления (Y</t>
    </r>
    <r>
      <rPr>
        <b/>
        <vertAlign val="sub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</si>
  <si>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1.1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</si>
  <si>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1.1</t>
    </r>
    <r>
      <rPr>
        <sz val="12"/>
        <rFont val="Times New Roman"/>
        <family val="1"/>
        <charset val="204"/>
      </rPr>
      <t>)</t>
    </r>
  </si>
  <si>
    <t>наличие-1</t>
  </si>
  <si>
    <t>имеется-1</t>
  </si>
  <si>
    <t>отсутствие -0</t>
  </si>
  <si>
    <t>отсутствует -0</t>
  </si>
  <si>
    <t>наличие</t>
  </si>
  <si>
    <t>имеется</t>
  </si>
  <si>
    <t>Индикаторы, характеризующие качество исполнения бюджета                      (2-ое направление)</t>
  </si>
  <si>
    <t>Отношение объема просроченной кредиторской задолженности бюджета поселения к объему расходов бюджета поселения (2.1.)</t>
  </si>
  <si>
    <t>оценки качества индикаторов направления (E2)</t>
  </si>
  <si>
    <r>
      <t>оценка качества направления (Y</t>
    </r>
    <r>
      <rPr>
        <b/>
        <vertAlign val="sub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</si>
  <si>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2.1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</si>
  <si>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2.1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</si>
  <si>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)</t>
    </r>
  </si>
  <si>
    <r>
      <t>оценка качества индикатора  (E</t>
    </r>
    <r>
      <rPr>
        <vertAlign val="subscript"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</si>
  <si>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2.3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</si>
  <si>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2.3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</si>
  <si>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2.4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</si>
  <si>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2.5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</si>
  <si>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2.7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</si>
  <si>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2.7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</si>
  <si>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2.8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</si>
  <si>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2.8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</si>
  <si>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2.10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</si>
  <si>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2.10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</si>
  <si>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2.11</t>
    </r>
    <r>
      <rPr>
        <sz val="12"/>
        <rFont val="Times New Roman"/>
        <family val="1"/>
        <charset val="204"/>
      </rPr>
      <t>)</t>
    </r>
  </si>
  <si>
    <t>наличие-0</t>
  </si>
  <si>
    <t>снижение-1</t>
  </si>
  <si>
    <t>отсутствие -1</t>
  </si>
  <si>
    <t>увеличение -0</t>
  </si>
  <si>
    <t xml:space="preserve">наличие  </t>
  </si>
  <si>
    <t>Индикаторы, характеризующие качество управления долговыми обязательствами                                                                          (3-е направление)</t>
  </si>
  <si>
    <t xml:space="preserve">в том числе: </t>
  </si>
  <si>
    <r>
      <t>оценка качества индикаторов направления (E</t>
    </r>
    <r>
      <rPr>
        <b/>
        <vertAlign val="sub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</t>
    </r>
  </si>
  <si>
    <r>
      <t>оценка качества направления (Y</t>
    </r>
    <r>
      <rPr>
        <b/>
        <vertAlign val="sub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</si>
  <si>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3.2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</si>
  <si>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3.2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</si>
  <si>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3.3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</si>
  <si>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3.3</t>
    </r>
    <r>
      <rPr>
        <sz val="12"/>
        <rFont val="Times New Roman"/>
        <family val="1"/>
        <charset val="204"/>
      </rPr>
      <t>)</t>
    </r>
  </si>
  <si>
    <t>≥ 30%-0</t>
  </si>
  <si>
    <t>≤ 30% -1</t>
  </si>
  <si>
    <t>Индикаторы, характеризующие качество управления муниципальной собственностью и оказания муниципальных услуг (4-е направление)</t>
  </si>
  <si>
    <t>оценка качества индикаторов направления (E4)</t>
  </si>
  <si>
    <t>оценка качества направления (Y4)</t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</si>
  <si>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4.1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</si>
  <si>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4.2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</si>
  <si>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4.2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</si>
  <si>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4.3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</si>
  <si>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4.3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</si>
  <si>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4.4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</si>
  <si>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4.4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</si>
  <si>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4.5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</si>
  <si>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4.5</t>
    </r>
    <r>
      <rPr>
        <sz val="12"/>
        <rFont val="Times New Roman"/>
        <family val="1"/>
        <charset val="204"/>
      </rPr>
      <t>)</t>
    </r>
  </si>
  <si>
    <t>наличие -1</t>
  </si>
  <si>
    <t>отсутствие-0</t>
  </si>
  <si>
    <t xml:space="preserve">наличие    </t>
  </si>
  <si>
    <t>Александровское с.п.</t>
  </si>
  <si>
    <t>Алексеевское с.п.</t>
  </si>
  <si>
    <t>Караичевское с.п.</t>
  </si>
  <si>
    <t>Каштановское с.п.</t>
  </si>
  <si>
    <t>Нестеркинское с.п.</t>
  </si>
  <si>
    <t>Обливкое с.п.</t>
  </si>
  <si>
    <t>Солонецкое с.п.</t>
  </si>
  <si>
    <t>Индикаторы, характеризующие степень прозрачности бюджетного процесса                                                    (5-е направление)</t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</si>
  <si>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4.1</t>
    </r>
    <r>
      <rPr>
        <sz val="12"/>
        <rFont val="Times New Roman"/>
        <family val="1"/>
        <charset val="204"/>
      </rPr>
      <t>)</t>
    </r>
  </si>
  <si>
    <t>Ежемесячное размещение на официальных сайтах органов местного самоуправления отчетов об исполнении бюджета поселения (5.3)</t>
  </si>
  <si>
    <t>Изучение мнения населения о качестве оказания муниципальных услуг в соответствии с установленным в муниципальном образовании порядком (5.7)</t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</si>
  <si>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5.7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</si>
  <si>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5.7</t>
    </r>
    <r>
      <rPr>
        <sz val="12"/>
        <rFont val="Times New Roman"/>
        <family val="1"/>
        <charset val="204"/>
      </rPr>
      <t>)</t>
    </r>
  </si>
  <si>
    <t>Индикаторы соблюдения бюджетного законодательства при осуществлении бюджетного процесса</t>
  </si>
  <si>
    <t>6. Отношение доли расходов на содержание органов местного самоуправления к установленному нормативу формирования данных расходов в отчетном периоде</t>
  </si>
  <si>
    <t>Соблюден/Не соблюден</t>
  </si>
  <si>
    <t>Осуществляется/Не осуществляется</t>
  </si>
  <si>
    <t>Проведена/Не проведена</t>
  </si>
  <si>
    <t>Соблюден</t>
  </si>
  <si>
    <t>Осуществляется</t>
  </si>
  <si>
    <t>Проведена</t>
  </si>
  <si>
    <t>Александровское</t>
  </si>
  <si>
    <t>Алексеевское</t>
  </si>
  <si>
    <t>Караичевское</t>
  </si>
  <si>
    <t>Каштановское</t>
  </si>
  <si>
    <t>Нестеркинское</t>
  </si>
  <si>
    <t>Обливское</t>
  </si>
  <si>
    <t>Солонецкое</t>
  </si>
  <si>
    <t>выполняется</t>
  </si>
  <si>
    <t>Наличие принятого до начала финансового года бюджета поселений, входящих в состав муниципального района (1.3)</t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</si>
  <si>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решениями Собрания депутатов поселения в соответствии с порядком, утвержденным нормативным правовым актом поселения (1.5)</t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</si>
  <si>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1.2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</si>
  <si>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1.3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</si>
  <si>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1.3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</si>
  <si>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1.4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</si>
  <si>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1.4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</si>
  <si>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1.5</t>
    </r>
    <r>
      <rPr>
        <sz val="12"/>
        <rFont val="Times New Roman"/>
        <family val="1"/>
        <charset val="204"/>
      </rPr>
      <t>)</t>
    </r>
  </si>
  <si>
    <r>
      <t>оценка качества индикатора  (E</t>
    </r>
    <r>
      <rPr>
        <vertAlign val="subscript"/>
        <sz val="12"/>
        <rFont val="Times New Roman"/>
        <family val="1"/>
        <charset val="204"/>
      </rPr>
      <t>1.5</t>
    </r>
    <r>
      <rPr>
        <sz val="12"/>
        <rFont val="Times New Roman"/>
        <family val="1"/>
        <charset val="204"/>
      </rPr>
      <t>)</t>
    </r>
  </si>
  <si>
    <t>утвержден</t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</si>
  <si>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1.2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</si>
  <si>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2.6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</si>
  <si>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2.6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</si>
  <si>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2.9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</si>
  <si>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2.9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</si>
  <si>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3.1</t>
    </r>
    <r>
      <rPr>
        <sz val="12"/>
        <rFont val="Times New Roman"/>
        <family val="1"/>
        <charset val="204"/>
      </rPr>
      <t>)</t>
    </r>
  </si>
  <si>
    <r>
      <t>значение  индикатора (U</t>
    </r>
    <r>
      <rPr>
        <vertAlign val="subscript"/>
        <sz val="12"/>
        <rFont val="Times New Roman"/>
        <family val="1"/>
        <charset val="204"/>
      </rPr>
      <t>5.1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</si>
  <si>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5.1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</si>
  <si>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5.6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</si>
  <si>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5.6</t>
    </r>
    <r>
      <rPr>
        <sz val="12"/>
        <rFont val="Times New Roman"/>
        <family val="1"/>
        <charset val="204"/>
      </rPr>
      <t>)</t>
    </r>
  </si>
  <si>
    <t>наименование сельского поселения</t>
  </si>
  <si>
    <t>Степень качества</t>
  </si>
  <si>
    <t>Комплексанная оценка качества</t>
  </si>
  <si>
    <t>Наименование показателей оценки</t>
  </si>
  <si>
    <t>1. Индикаторы, характеризующие качество бюджетного планирования</t>
  </si>
  <si>
    <t>2. Индикаторы, характеризующие качество исполнения бюджета</t>
  </si>
  <si>
    <t>Снижение за счет нарушения бюджетного законодательства</t>
  </si>
  <si>
    <t>II</t>
  </si>
  <si>
    <t>I</t>
  </si>
  <si>
    <t>III</t>
  </si>
  <si>
    <t>3. Индикаторы, характеризующие качество управления долговыми обязательствами</t>
  </si>
  <si>
    <t>5. Индикаторы, характеризующие степень прозрачности бюджетного процесса</t>
  </si>
  <si>
    <t>4. Индикаторы, характеризующие качество управления муниципальной собственностью и оказания муниципальных услуг</t>
  </si>
  <si>
    <t>Доля бюджетных ассигнований, представленных в программном виде  (1.1.)</t>
  </si>
  <si>
    <t>Утверждение бюджета сельского поселения, входящего в состав муниципального района на очередной финансовый год и плановый период  (1.2)</t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</si>
  <si>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1.6</t>
    </r>
    <r>
      <rPr>
        <sz val="12"/>
        <rFont val="Times New Roman"/>
        <family val="1"/>
        <charset val="204"/>
      </rPr>
      <t>)</t>
    </r>
  </si>
  <si>
    <r>
      <t>оценка качества индикатора  (E</t>
    </r>
    <r>
      <rPr>
        <vertAlign val="subscript"/>
        <sz val="12"/>
        <rFont val="Times New Roman"/>
        <family val="1"/>
        <charset val="204"/>
      </rPr>
      <t>1.6</t>
    </r>
    <r>
      <rPr>
        <sz val="12"/>
        <rFont val="Times New Roman"/>
        <family val="1"/>
        <charset val="204"/>
      </rPr>
      <t>)</t>
    </r>
  </si>
  <si>
    <t>Объем просроченной кредиторской задолженности по выплате заработной платы с начислениями, пособий по социальной помощи населению (2.2)</t>
  </si>
  <si>
    <t>Направление средств бюджетов сельских поселений,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соответствующих органов местного самоуправления (2.3)</t>
  </si>
  <si>
    <t>осуществляется-0</t>
  </si>
  <si>
    <t>не осуществляется-1</t>
  </si>
  <si>
    <t>Отношение объема просроченной дебиторской задолженности бюджета поселения к объему расходов бюджета поселения (2.4)</t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</si>
  <si>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2.4</t>
    </r>
    <r>
      <rPr>
        <sz val="12"/>
        <rFont val="Times New Roman"/>
        <family val="1"/>
        <charset val="204"/>
      </rPr>
      <t>)</t>
    </r>
  </si>
  <si>
    <t>Доля межбюджетных трансфертов из других бюджетов бюджетной системы Российской Федерации (за исключением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 поселения (2.5)</t>
  </si>
  <si>
    <r>
      <t>оценка качества индикатора  (E</t>
    </r>
    <r>
      <rPr>
        <vertAlign val="subscript"/>
        <sz val="12"/>
        <rFont val="Times New Roman"/>
        <family val="1"/>
        <charset val="204"/>
      </rPr>
      <t>2.5</t>
    </r>
    <r>
      <rPr>
        <sz val="12"/>
        <rFont val="Times New Roman"/>
        <family val="1"/>
        <charset val="204"/>
      </rPr>
      <t>)</t>
    </r>
  </si>
  <si>
    <t>Динамика поступлений по налоговым и неналоговым доходам бюджета сельского поселения (2.6)</t>
  </si>
  <si>
    <t>Исполнение бюджета поселения по расходам к уточненным бюджетным назначениям (2.7)</t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</si>
  <si>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2.11</t>
    </r>
    <r>
      <rPr>
        <sz val="12"/>
        <rFont val="Times New Roman"/>
        <family val="1"/>
        <charset val="204"/>
      </rPr>
      <t>)</t>
    </r>
  </si>
  <si>
    <t>Размещение на официальных сайтах информации о муниципальных программах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сельского поселения (5.2)</t>
  </si>
  <si>
    <t xml:space="preserve">                                                                                                                                                                                                                                 Приложение №3  к Порядку осуществления качества управления бюджетным процессом в сельских поселениях Обливского района </t>
  </si>
  <si>
    <t>Ō</t>
  </si>
  <si>
    <t>Отклонение оценки от среднего значения</t>
  </si>
  <si>
    <t>Квадрат разницы</t>
  </si>
  <si>
    <t>Дисперсия</t>
  </si>
  <si>
    <t>Интервалы оценок</t>
  </si>
  <si>
    <t>Степень качества управления бюджетным процессом</t>
  </si>
  <si>
    <t>от</t>
  </si>
  <si>
    <t>до</t>
  </si>
  <si>
    <t>С.В. Гульцева</t>
  </si>
  <si>
    <t>И.о. заведующего, заместитель заведующего Финансовым отделом</t>
  </si>
  <si>
    <t>Разработка, реализация и мониторинг эффективности реализации муниципальных программ, а также наличие процедуры изменения (корректировки) или досрочного прекращения данных  программ с учетом фактических результатов их реализации в соответствии с действующим нормативным правовым актом поселения (1.6)</t>
  </si>
  <si>
    <t>Обливcкое с.п.</t>
  </si>
  <si>
    <r>
      <t xml:space="preserve">σ </t>
    </r>
    <r>
      <rPr>
        <sz val="10"/>
        <rFont val="Times New Roman"/>
        <family val="1"/>
        <charset val="204"/>
      </rPr>
      <t>(квадр. корень из дисперсии)</t>
    </r>
  </si>
  <si>
    <t>Исполнение бюджета сельского поселения по доходам без учета безвозмездных поступлений к первоначально утвержденному уровню (1.4)</t>
  </si>
  <si>
    <t>Отклонение утвержденного объема расходов бюджета сельского поселения
на очередной финансовый год от объема расходов соответствующего года при его утверждении на первый год планового периода в году, предшествующему отчетному году
 (1.7)</t>
  </si>
  <si>
    <t>Объем планируемых к привлечению кредитов, предусмотренных в качестве источника финансирования дефицита бюджета сельского поселения
 (1.8)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</si>
  <si>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муниципального образования (2.8)</t>
  </si>
  <si>
    <t>Отклонение объема расходов бюджета поселения в IV квартале от среднего объема расходов за I-III кварталы (без учета целевых межбюджетных трансфертов из бюджетов других уровней) (2.9)</t>
  </si>
  <si>
    <t>Состояние недоимки по платежам в бюджетную систему Российской Федерации  бюджета сельского поселения (2.10)</t>
  </si>
  <si>
    <t>Отношение прироста расходов бюджета в отчетном финансовом году, не обеспеченных соответствующим приростом доходов бюджета, к объему расходов бюджета (2.11)</t>
  </si>
  <si>
    <t>Приемлемость уровня риска исполнения расходных обязательств в связи с погашением муниципального долга бюджета поселения (3.1)</t>
  </si>
  <si>
    <t>Просроченная задолженность бюджета сельского поселения  по долговым обязательствам (3.2)</t>
  </si>
  <si>
    <t>Уровень долговой нагрузки на бюджет поселения (3.3)</t>
  </si>
  <si>
    <t>Наличие нормативных правовых актов поселения, устанавливающих нормативы финансовых затрат на предоставление муниципальных услуг в сферах образования, социального обеспечения, здравоохранения, культуры, физической культуры и спорта (4.6)</t>
  </si>
  <si>
    <t>Наличие нормативного правового акта поселения, устанавливающего стандарты (требования к качеству) предоставления муниципальных услуг  юридическим и физическим лицам по перечню муниципальных услуг в сферах образования, социального обеспечения, здравоохранения, культуры, физической культуры и спорта (4.5)</t>
  </si>
  <si>
    <t>Доля руководителей муниципальных учреждений, для которых оплата труда определяется с учетом результатов их профессиональной деятельности (4.1)</t>
  </si>
  <si>
    <t>Удельный вес учреждений, выполнивших муниципальное задание на 100%, в общем количестве учреждений i-го сельского поселения, которым установлены муниципальные задания (4.2)</t>
  </si>
  <si>
    <t>Доля бюджетных расходов на финансовое обеспечение оказания бюджетными учреждениями муниципальных услуг, рассчитанных исходя из нормативов финансовых затрат (4.3)</t>
  </si>
  <si>
    <t>Осуществление мониторинга оказания муниципальных услуг и формирование планов по решению выявленных проблем в соответствии с нормативным правовым актом сельского поселения в сферах образования, социального обеспечения, здравоохранения, культуры, физической культуры и спорта (4.4)</t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</si>
  <si>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4.6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</si>
  <si>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1.7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</si>
  <si>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1.8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</si>
  <si>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1.7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</si>
  <si>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1.8</t>
    </r>
    <r>
      <rPr>
        <sz val="12"/>
        <rFont val="Times New Roman"/>
        <family val="1"/>
        <charset val="204"/>
      </rPr>
      <t>)</t>
    </r>
  </si>
  <si>
    <r>
      <t>значение индикатора (U</t>
    </r>
    <r>
      <rPr>
        <vertAlign val="subscript"/>
        <sz val="12"/>
        <rFont val="Times New Roman"/>
        <family val="1"/>
        <charset val="204"/>
      </rPr>
      <t>3.1</t>
    </r>
    <r>
      <rPr>
        <sz val="12"/>
        <rFont val="Times New Roman"/>
        <family val="1"/>
        <charset val="204"/>
      </rPr>
      <t>)</t>
    </r>
  </si>
  <si>
    <r>
      <t>оценка качества индикатора (E</t>
    </r>
    <r>
      <rPr>
        <vertAlign val="subscript"/>
        <sz val="12"/>
        <rFont val="Times New Roman"/>
        <family val="1"/>
        <charset val="204"/>
      </rPr>
      <t>4.6</t>
    </r>
    <r>
      <rPr>
        <sz val="12"/>
        <rFont val="Times New Roman"/>
        <family val="1"/>
        <charset val="204"/>
      </rPr>
      <t>)</t>
    </r>
  </si>
  <si>
    <t>Размещение на официальных сайтах органов местного самоуправления решения о местном бюджете (изменений в решение о бюджете) (5.1)</t>
  </si>
  <si>
    <t>Размещение на официальных сайтах поселений проектов нормативных правовых актов Администрации сельского поселения, в соответствии с порядком проведения независимой антикоррупционной экспертизы  (5.4)</t>
  </si>
  <si>
    <t>Своевременность предоставления бюджетной отчетности в финансовый отдел Администрации Обливского района (5.5)</t>
  </si>
  <si>
    <t>Качество предоставления бюджетной отчетности в финансовый отдел Администрации Обливского района (5.6)</t>
  </si>
  <si>
    <t>не выполняется-0</t>
  </si>
  <si>
    <t>1. Отношение объема заимствований бюджетов сельских поселений, входящих в состав муниципального района в отчетном периоде к сумме, направляемой в отчетном периоде на финансирование дефицита бюджета и (или) погашение долговых обязательств бюджетов сельских поселений, входящих в состав муниципального района</t>
  </si>
  <si>
    <t xml:space="preserve">2. Отношение объема   
муниципального долга по бюджету сельского поселения к общему годовому объему доходов бюджета без учета объема безвозмездных поступлений в отчетном периоде и (или) поступлений налоговых доходов по дополнительным нормативам отчислений
</t>
  </si>
  <si>
    <t xml:space="preserve">3. Отношение объема   
расходов на обслуживание муниципального долга бюджета сельского поселения к объему расходов бюджета за исключением объема расходов, которые осуществляются за счет субвенций, предоставляемых из областного бюджета в отчетном периоде
</t>
  </si>
  <si>
    <t>4. Отношение дефицита бюджета сельского поселения к общему годовому объему доходов бюджета без учета объема безвозмездных поступлений в отчетном периоде</t>
  </si>
  <si>
    <t>5. Удельный вес резервного фонда исполнительных органов местных администраций в объеме расходов бюджета сельского поселения</t>
  </si>
  <si>
    <t xml:space="preserve">7. Соблюдение норматива предоставления муниципальных гарантий сельских поселений </t>
  </si>
  <si>
    <t>8. 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</si>
  <si>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9. Проведение внешней проверки годового отчета об исполнении  местного бюджета уполномоченным органом</t>
  </si>
  <si>
    <t xml:space="preserve">  наличие  </t>
  </si>
  <si>
    <t>-5% за несоблюдение требований бюджетного законодательства</t>
  </si>
  <si>
    <t>-30,1</t>
  </si>
  <si>
    <t>-71,5</t>
  </si>
  <si>
    <t>-9,5</t>
  </si>
  <si>
    <t>-43,4</t>
  </si>
  <si>
    <t>-64,6</t>
  </si>
  <si>
    <t>-264,6</t>
  </si>
  <si>
    <t>+102</t>
  </si>
  <si>
    <t>Оценка качества управления бюджетным процессом в муниципальных образованиях Обливского района за 2021 год</t>
  </si>
  <si>
    <t>Комплексная оценка качества управления бюджетным процессом  в поселениях, входящих в состав Обливского района за 2021 год</t>
  </si>
  <si>
    <t>Результаты оценки качества управления бюджетным процессом в сельских поселениях Обливского района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</si>
</sst>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0.0000"/>
    <numFmt numFmtId="167" formatCode="#,##0.0"/>
    <numFmt numFmtId="168" formatCode="0.000"/>
    <numFmt numFmtId="169" formatCode="0.00000"/>
    <numFmt numFmtId="170" formatCode="0.00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8"/>
      <name val="Times New Roman"/>
      <family val="1"/>
    </font>
    <font>
      <b/>
      <vertAlign val="subscript"/>
      <sz val="12"/>
      <name val="Times New Roman"/>
      <family val="1"/>
      <charset val="204"/>
    </font>
    <font>
      <b/>
      <sz val="14"/>
      <name val="Times New Roman"/>
      <family val="1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</font>
    <font>
      <sz val="12"/>
      <name val="Arial"/>
      <family val="2"/>
      <charset val="204"/>
    </font>
    <font>
      <b/>
      <sz val="12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2">
    <xf numFmtId="0" fontId="0" fillId="0" borderId="0" xfId="0"/>
    <xf numFmtId="0" fontId="9" fillId="0" borderId="4" xfId="0" applyFont="1" applyFill="1" applyBorder="1" applyAlignment="1">
      <alignment horizontal="left" vertical="center"/>
    </xf>
    <xf numFmtId="0" fontId="3" fillId="0" borderId="0" xfId="21" applyFill="1"/>
    <xf numFmtId="0" fontId="6" fillId="0" borderId="0" xfId="21" applyFont="1" applyFill="1"/>
    <xf numFmtId="0" fontId="8" fillId="0" borderId="0" xfId="21" applyFont="1" applyFill="1" applyAlignment="1">
      <alignment horizontal="center"/>
    </xf>
    <xf numFmtId="0" fontId="20" fillId="0" borderId="0" xfId="21" applyFont="1" applyFill="1"/>
    <xf numFmtId="0" fontId="5" fillId="0" borderId="0" xfId="21" applyFont="1" applyFill="1"/>
    <xf numFmtId="0" fontId="6" fillId="0" borderId="0" xfId="21" applyFont="1" applyFill="1" applyAlignment="1">
      <alignment horizontal="center"/>
    </xf>
    <xf numFmtId="0" fontId="23" fillId="0" borderId="0" xfId="21" applyFont="1" applyFill="1" applyAlignment="1">
      <alignment horizontal="center"/>
    </xf>
    <xf numFmtId="0" fontId="9" fillId="0" borderId="0" xfId="21" applyFont="1" applyFill="1" applyAlignment="1">
      <alignment horizontal="center"/>
    </xf>
    <xf numFmtId="0" fontId="9" fillId="0" borderId="0" xfId="21" applyFont="1" applyFill="1"/>
    <xf numFmtId="166" fontId="9" fillId="0" borderId="0" xfId="21" applyNumberFormat="1" applyFont="1" applyFill="1" applyAlignment="1">
      <alignment horizontal="center"/>
    </xf>
    <xf numFmtId="0" fontId="9" fillId="2" borderId="0" xfId="21" applyFont="1" applyFill="1" applyAlignment="1">
      <alignment horizontal="center"/>
    </xf>
    <xf numFmtId="0" fontId="7" fillId="0" borderId="4" xfId="21" applyFont="1" applyFill="1" applyBorder="1" applyAlignment="1">
      <alignment horizontal="center" vertical="center" wrapText="1"/>
    </xf>
    <xf numFmtId="0" fontId="6" fillId="0" borderId="4" xfId="21" applyFont="1" applyFill="1" applyBorder="1"/>
    <xf numFmtId="0" fontId="7" fillId="0" borderId="5" xfId="21" applyFont="1" applyFill="1" applyBorder="1" applyAlignment="1">
      <alignment vertical="center" wrapText="1"/>
    </xf>
    <xf numFmtId="0" fontId="7" fillId="0" borderId="6" xfId="21" applyFont="1" applyFill="1" applyBorder="1" applyAlignment="1">
      <alignment horizontal="center" vertical="center" wrapText="1"/>
    </xf>
    <xf numFmtId="0" fontId="9" fillId="0" borderId="4" xfId="21" applyFont="1" applyFill="1" applyBorder="1" applyAlignment="1">
      <alignment horizontal="center" vertical="center" wrapText="1"/>
    </xf>
    <xf numFmtId="0" fontId="9" fillId="0" borderId="4" xfId="21" applyFont="1" applyFill="1" applyBorder="1" applyAlignment="1">
      <alignment vertical="center" wrapText="1"/>
    </xf>
    <xf numFmtId="0" fontId="9" fillId="0" borderId="4" xfId="21" applyFont="1" applyFill="1" applyBorder="1"/>
    <xf numFmtId="0" fontId="7" fillId="0" borderId="4" xfId="21" applyFont="1" applyFill="1" applyBorder="1" applyAlignment="1">
      <alignment vertical="center" wrapText="1"/>
    </xf>
    <xf numFmtId="0" fontId="13" fillId="0" borderId="0" xfId="21" applyFont="1" applyFill="1" applyBorder="1" applyAlignment="1">
      <alignment horizontal="center"/>
    </xf>
    <xf numFmtId="0" fontId="23" fillId="0" borderId="4" xfId="21" applyFont="1" applyFill="1" applyBorder="1"/>
    <xf numFmtId="0" fontId="23" fillId="0" borderId="0" xfId="21" applyFont="1" applyFill="1"/>
    <xf numFmtId="0" fontId="21" fillId="0" borderId="0" xfId="21" applyFont="1" applyFill="1" applyBorder="1" applyAlignment="1">
      <alignment wrapText="1"/>
    </xf>
    <xf numFmtId="0" fontId="3" fillId="2" borderId="0" xfId="21" applyFill="1"/>
    <xf numFmtId="0" fontId="9" fillId="0" borderId="1" xfId="21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left" vertical="top"/>
    </xf>
    <xf numFmtId="0" fontId="21" fillId="0" borderId="0" xfId="21" applyFont="1" applyFill="1" applyBorder="1" applyAlignment="1">
      <alignment horizontal="center" wrapText="1"/>
    </xf>
    <xf numFmtId="0" fontId="4" fillId="3" borderId="0" xfId="21" applyFont="1" applyFill="1" applyBorder="1" applyAlignment="1">
      <alignment vertical="center" wrapText="1"/>
    </xf>
    <xf numFmtId="0" fontId="5" fillId="3" borderId="0" xfId="21" applyFont="1" applyFill="1" applyAlignment="1">
      <alignment horizontal="center"/>
    </xf>
    <xf numFmtId="0" fontId="6" fillId="3" borderId="0" xfId="21" applyFont="1" applyFill="1"/>
    <xf numFmtId="0" fontId="3" fillId="3" borderId="0" xfId="21" applyFill="1"/>
    <xf numFmtId="0" fontId="23" fillId="3" borderId="0" xfId="21" applyFont="1" applyFill="1" applyAlignment="1">
      <alignment horizontal="center"/>
    </xf>
    <xf numFmtId="0" fontId="9" fillId="4" borderId="0" xfId="0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vertical="center" wrapText="1"/>
    </xf>
    <xf numFmtId="0" fontId="25" fillId="4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justify" vertical="center" wrapText="1"/>
    </xf>
    <xf numFmtId="0" fontId="11" fillId="4" borderId="0" xfId="0" applyFont="1" applyFill="1" applyAlignment="1">
      <alignment horizontal="justify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2" fontId="13" fillId="0" borderId="1" xfId="0" applyNumberFormat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3" fillId="0" borderId="1" xfId="23" applyNumberFormat="1" applyFont="1" applyBorder="1" applyAlignment="1">
      <alignment horizontal="center" vertical="center" wrapText="1"/>
    </xf>
    <xf numFmtId="0" fontId="26" fillId="2" borderId="0" xfId="21" applyFont="1" applyFill="1" applyAlignment="1">
      <alignment horizontal="center"/>
    </xf>
    <xf numFmtId="0" fontId="26" fillId="2" borderId="0" xfId="21" applyFont="1" applyFill="1"/>
    <xf numFmtId="0" fontId="26" fillId="0" borderId="0" xfId="21" applyFont="1" applyFill="1"/>
    <xf numFmtId="166" fontId="9" fillId="2" borderId="0" xfId="21" applyNumberFormat="1" applyFont="1" applyFill="1" applyAlignment="1">
      <alignment horizontal="center"/>
    </xf>
    <xf numFmtId="0" fontId="14" fillId="0" borderId="0" xfId="21" applyFont="1" applyFill="1"/>
    <xf numFmtId="0" fontId="14" fillId="0" borderId="0" xfId="0" applyFont="1" applyAlignment="1">
      <alignment horizontal="justify" vertical="center" wrapText="1"/>
    </xf>
    <xf numFmtId="0" fontId="9" fillId="3" borderId="0" xfId="21" applyFont="1" applyFill="1" applyAlignment="1">
      <alignment horizontal="center"/>
    </xf>
    <xf numFmtId="0" fontId="9" fillId="3" borderId="0" xfId="21" applyFont="1" applyFill="1"/>
    <xf numFmtId="0" fontId="3" fillId="3" borderId="0" xfId="21" applyFill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21" applyFont="1" applyFill="1" applyBorder="1" applyAlignment="1">
      <alignment horizontal="center"/>
    </xf>
    <xf numFmtId="166" fontId="5" fillId="3" borderId="1" xfId="21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68" fontId="5" fillId="3" borderId="1" xfId="21" applyNumberFormat="1" applyFont="1" applyFill="1" applyBorder="1" applyAlignment="1">
      <alignment horizontal="center"/>
    </xf>
    <xf numFmtId="2" fontId="13" fillId="3" borderId="16" xfId="0" applyNumberFormat="1" applyFont="1" applyFill="1" applyBorder="1" applyAlignment="1">
      <alignment horizontal="center" vertical="center" wrapText="1"/>
    </xf>
    <xf numFmtId="0" fontId="6" fillId="3" borderId="1" xfId="21" applyFont="1" applyFill="1" applyBorder="1" applyAlignment="1">
      <alignment horizontal="center"/>
    </xf>
    <xf numFmtId="1" fontId="5" fillId="3" borderId="4" xfId="21" applyNumberFormat="1" applyFont="1" applyFill="1" applyBorder="1" applyAlignment="1">
      <alignment horizontal="center"/>
    </xf>
    <xf numFmtId="166" fontId="5" fillId="3" borderId="4" xfId="21" applyNumberFormat="1" applyFont="1" applyFill="1" applyBorder="1" applyAlignment="1">
      <alignment horizontal="center"/>
    </xf>
    <xf numFmtId="0" fontId="5" fillId="3" borderId="4" xfId="21" applyFont="1" applyFill="1" applyBorder="1" applyAlignment="1">
      <alignment horizontal="center"/>
    </xf>
    <xf numFmtId="0" fontId="6" fillId="3" borderId="1" xfId="21" applyFont="1" applyFill="1" applyBorder="1" applyAlignment="1">
      <alignment horizontal="center" vertical="center" wrapText="1"/>
    </xf>
    <xf numFmtId="0" fontId="6" fillId="3" borderId="14" xfId="21" applyFont="1" applyFill="1" applyBorder="1" applyAlignment="1">
      <alignment horizontal="center"/>
    </xf>
    <xf numFmtId="0" fontId="6" fillId="3" borderId="16" xfId="21" applyFont="1" applyFill="1" applyBorder="1" applyAlignment="1">
      <alignment horizontal="center"/>
    </xf>
    <xf numFmtId="0" fontId="6" fillId="3" borderId="4" xfId="21" applyFont="1" applyFill="1" applyBorder="1" applyAlignment="1">
      <alignment horizontal="center"/>
    </xf>
    <xf numFmtId="165" fontId="5" fillId="3" borderId="4" xfId="21" applyNumberFormat="1" applyFont="1" applyFill="1" applyBorder="1" applyAlignment="1">
      <alignment horizontal="center"/>
    </xf>
    <xf numFmtId="166" fontId="9" fillId="3" borderId="4" xfId="21" applyNumberFormat="1" applyFont="1" applyFill="1" applyBorder="1" applyAlignment="1">
      <alignment horizontal="center"/>
    </xf>
    <xf numFmtId="165" fontId="9" fillId="3" borderId="4" xfId="21" applyNumberFormat="1" applyFont="1" applyFill="1" applyBorder="1" applyAlignment="1">
      <alignment horizontal="center"/>
    </xf>
    <xf numFmtId="168" fontId="9" fillId="3" borderId="4" xfId="21" applyNumberFormat="1" applyFont="1" applyFill="1" applyBorder="1" applyAlignment="1">
      <alignment horizontal="center"/>
    </xf>
    <xf numFmtId="0" fontId="6" fillId="3" borderId="4" xfId="21" applyFont="1" applyFill="1" applyBorder="1" applyAlignment="1">
      <alignment horizontal="center" vertical="center" wrapText="1"/>
    </xf>
    <xf numFmtId="2" fontId="5" fillId="3" borderId="4" xfId="21" applyNumberFormat="1" applyFont="1" applyFill="1" applyBorder="1" applyAlignment="1">
      <alignment horizontal="center"/>
    </xf>
    <xf numFmtId="0" fontId="9" fillId="3" borderId="4" xfId="21" applyFont="1" applyFill="1" applyBorder="1" applyAlignment="1">
      <alignment horizontal="center" vertical="center" wrapText="1"/>
    </xf>
    <xf numFmtId="0" fontId="4" fillId="3" borderId="0" xfId="21" applyFont="1" applyFill="1" applyBorder="1" applyAlignment="1">
      <alignment horizontal="center" vertical="center" wrapText="1"/>
    </xf>
    <xf numFmtId="0" fontId="9" fillId="3" borderId="25" xfId="21" applyFont="1" applyFill="1" applyBorder="1" applyAlignment="1">
      <alignment vertical="center"/>
    </xf>
    <xf numFmtId="0" fontId="9" fillId="3" borderId="5" xfId="21" applyFont="1" applyFill="1" applyBorder="1" applyAlignment="1">
      <alignment vertical="center"/>
    </xf>
    <xf numFmtId="0" fontId="9" fillId="3" borderId="6" xfId="21" applyFont="1" applyFill="1" applyBorder="1" applyAlignment="1">
      <alignment vertical="center"/>
    </xf>
    <xf numFmtId="0" fontId="19" fillId="3" borderId="4" xfId="21" applyFont="1" applyFill="1" applyBorder="1" applyAlignment="1">
      <alignment horizontal="center" vertical="center" wrapText="1" readingOrder="1"/>
    </xf>
    <xf numFmtId="0" fontId="15" fillId="3" borderId="4" xfId="21" applyFont="1" applyFill="1" applyBorder="1" applyAlignment="1">
      <alignment horizontal="center" vertical="center"/>
    </xf>
    <xf numFmtId="0" fontId="3" fillId="3" borderId="4" xfId="21" applyFill="1" applyBorder="1"/>
    <xf numFmtId="0" fontId="15" fillId="3" borderId="18" xfId="21" applyFont="1" applyFill="1" applyBorder="1" applyAlignment="1">
      <alignment vertical="center"/>
    </xf>
    <xf numFmtId="0" fontId="15" fillId="3" borderId="26" xfId="21" applyFont="1" applyFill="1" applyBorder="1" applyAlignment="1">
      <alignment vertical="center"/>
    </xf>
    <xf numFmtId="0" fontId="9" fillId="3" borderId="4" xfId="21" applyFont="1" applyFill="1" applyBorder="1" applyAlignment="1">
      <alignment horizontal="center" vertical="center"/>
    </xf>
    <xf numFmtId="0" fontId="9" fillId="3" borderId="4" xfId="21" applyFont="1" applyFill="1" applyBorder="1" applyAlignment="1">
      <alignment horizontal="center"/>
    </xf>
    <xf numFmtId="0" fontId="3" fillId="3" borderId="0" xfId="21" applyFill="1" applyBorder="1"/>
    <xf numFmtId="0" fontId="17" fillId="3" borderId="2" xfId="21" applyFont="1" applyFill="1" applyBorder="1" applyAlignment="1">
      <alignment horizontal="center" vertical="center" wrapText="1"/>
    </xf>
    <xf numFmtId="166" fontId="22" fillId="3" borderId="4" xfId="21" applyNumberFormat="1" applyFont="1" applyFill="1" applyBorder="1" applyAlignment="1">
      <alignment horizontal="center"/>
    </xf>
    <xf numFmtId="165" fontId="22" fillId="3" borderId="4" xfId="21" applyNumberFormat="1" applyFont="1" applyFill="1" applyBorder="1" applyAlignment="1">
      <alignment horizontal="center"/>
    </xf>
    <xf numFmtId="0" fontId="17" fillId="3" borderId="4" xfId="21" applyFont="1" applyFill="1" applyBorder="1" applyAlignment="1">
      <alignment horizontal="center" vertical="center" wrapText="1"/>
    </xf>
    <xf numFmtId="0" fontId="22" fillId="3" borderId="4" xfId="21" applyNumberFormat="1" applyFont="1" applyFill="1" applyBorder="1" applyAlignment="1">
      <alignment horizontal="center"/>
    </xf>
    <xf numFmtId="0" fontId="22" fillId="3" borderId="0" xfId="21" applyFont="1" applyFill="1" applyAlignment="1">
      <alignment horizontal="center"/>
    </xf>
    <xf numFmtId="166" fontId="11" fillId="3" borderId="4" xfId="21" applyNumberFormat="1" applyFont="1" applyFill="1" applyBorder="1" applyAlignment="1">
      <alignment horizontal="center"/>
    </xf>
    <xf numFmtId="0" fontId="11" fillId="3" borderId="4" xfId="21" applyFont="1" applyFill="1" applyBorder="1" applyAlignment="1">
      <alignment horizontal="center"/>
    </xf>
    <xf numFmtId="165" fontId="11" fillId="3" borderId="4" xfId="2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4" xfId="2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4" xfId="21" applyFont="1" applyFill="1" applyBorder="1" applyAlignment="1">
      <alignment horizontal="center"/>
    </xf>
    <xf numFmtId="0" fontId="23" fillId="3" borderId="0" xfId="21" applyFont="1" applyFill="1"/>
    <xf numFmtId="166" fontId="22" fillId="3" borderId="1" xfId="21" applyNumberFormat="1" applyFont="1" applyFill="1" applyBorder="1" applyAlignment="1">
      <alignment horizontal="center"/>
    </xf>
    <xf numFmtId="165" fontId="22" fillId="3" borderId="1" xfId="21" applyNumberFormat="1" applyFont="1" applyFill="1" applyBorder="1" applyAlignment="1">
      <alignment horizontal="center"/>
    </xf>
    <xf numFmtId="0" fontId="5" fillId="3" borderId="1" xfId="21" applyFont="1" applyFill="1" applyBorder="1" applyAlignment="1">
      <alignment horizontal="center"/>
    </xf>
    <xf numFmtId="165" fontId="9" fillId="3" borderId="1" xfId="21" applyNumberFormat="1" applyFont="1" applyFill="1" applyBorder="1" applyAlignment="1">
      <alignment horizontal="center"/>
    </xf>
    <xf numFmtId="14" fontId="25" fillId="3" borderId="0" xfId="0" applyNumberFormat="1" applyFont="1" applyFill="1" applyAlignment="1">
      <alignment horizontal="justify" vertical="center" wrapText="1"/>
    </xf>
    <xf numFmtId="166" fontId="9" fillId="3" borderId="1" xfId="21" applyNumberFormat="1" applyFont="1" applyFill="1" applyBorder="1" applyAlignment="1">
      <alignment horizontal="center"/>
    </xf>
    <xf numFmtId="0" fontId="6" fillId="3" borderId="6" xfId="21" applyFont="1" applyFill="1" applyBorder="1" applyAlignment="1">
      <alignment horizontal="center"/>
    </xf>
    <xf numFmtId="169" fontId="9" fillId="3" borderId="4" xfId="21" applyNumberFormat="1" applyFont="1" applyFill="1" applyBorder="1" applyAlignment="1">
      <alignment horizontal="center"/>
    </xf>
    <xf numFmtId="165" fontId="9" fillId="3" borderId="6" xfId="21" applyNumberFormat="1" applyFont="1" applyFill="1" applyBorder="1" applyAlignment="1">
      <alignment horizontal="center"/>
    </xf>
    <xf numFmtId="0" fontId="14" fillId="0" borderId="0" xfId="21" applyFont="1" applyFill="1" applyAlignment="1">
      <alignment vertical="top"/>
    </xf>
    <xf numFmtId="0" fontId="3" fillId="0" borderId="0" xfId="21" applyFill="1" applyAlignment="1">
      <alignment vertical="top"/>
    </xf>
    <xf numFmtId="0" fontId="14" fillId="3" borderId="1" xfId="21" applyFont="1" applyFill="1" applyBorder="1" applyAlignment="1">
      <alignment horizontal="center" wrapText="1"/>
    </xf>
    <xf numFmtId="0" fontId="20" fillId="3" borderId="0" xfId="21" applyFont="1" applyFill="1"/>
    <xf numFmtId="0" fontId="14" fillId="3" borderId="0" xfId="21" applyFont="1" applyFill="1" applyBorder="1" applyAlignment="1">
      <alignment horizontal="center" wrapText="1"/>
    </xf>
    <xf numFmtId="0" fontId="14" fillId="3" borderId="1" xfId="21" applyFont="1" applyFill="1" applyBorder="1" applyAlignment="1">
      <alignment horizontal="center" vertical="top" wrapText="1"/>
    </xf>
    <xf numFmtId="49" fontId="14" fillId="3" borderId="1" xfId="21" applyNumberFormat="1" applyFont="1" applyFill="1" applyBorder="1" applyAlignment="1">
      <alignment horizontal="center" vertical="top" wrapText="1"/>
    </xf>
    <xf numFmtId="0" fontId="14" fillId="3" borderId="1" xfId="21" applyFont="1" applyFill="1" applyBorder="1" applyAlignment="1">
      <alignment horizontal="center" vertical="top"/>
    </xf>
    <xf numFmtId="0" fontId="14" fillId="3" borderId="1" xfId="21" applyFont="1" applyFill="1" applyBorder="1" applyAlignment="1">
      <alignment vertical="top" wrapText="1"/>
    </xf>
    <xf numFmtId="0" fontId="14" fillId="3" borderId="1" xfId="2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166" fontId="14" fillId="3" borderId="1" xfId="21" applyNumberFormat="1" applyFont="1" applyFill="1" applyBorder="1" applyAlignment="1">
      <alignment horizontal="center"/>
    </xf>
    <xf numFmtId="166" fontId="14" fillId="3" borderId="1" xfId="21" applyNumberFormat="1" applyFont="1" applyFill="1" applyBorder="1"/>
    <xf numFmtId="170" fontId="14" fillId="3" borderId="1" xfId="21" applyNumberFormat="1" applyFont="1" applyFill="1" applyBorder="1"/>
    <xf numFmtId="0" fontId="14" fillId="3" borderId="1" xfId="21" applyFont="1" applyFill="1" applyBorder="1"/>
    <xf numFmtId="0" fontId="14" fillId="3" borderId="0" xfId="21" applyFont="1" applyFill="1"/>
    <xf numFmtId="0" fontId="14" fillId="3" borderId="0" xfId="21" applyFont="1" applyFill="1" applyAlignment="1">
      <alignment wrapText="1"/>
    </xf>
    <xf numFmtId="0" fontId="14" fillId="3" borderId="1" xfId="21" applyFont="1" applyFill="1" applyBorder="1" applyAlignment="1">
      <alignment horizontal="center" vertical="center" wrapText="1"/>
    </xf>
    <xf numFmtId="166" fontId="14" fillId="3" borderId="1" xfId="21" applyNumberFormat="1" applyFont="1" applyFill="1" applyBorder="1" applyAlignment="1">
      <alignment horizontal="center" vertical="center" wrapText="1"/>
    </xf>
    <xf numFmtId="166" fontId="14" fillId="3" borderId="1" xfId="21" applyNumberFormat="1" applyFont="1" applyFill="1" applyBorder="1" applyAlignment="1">
      <alignment horizontal="center" wrapText="1"/>
    </xf>
    <xf numFmtId="166" fontId="3" fillId="3" borderId="0" xfId="21" applyNumberFormat="1" applyFill="1"/>
    <xf numFmtId="2" fontId="13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4" xfId="21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49" fontId="9" fillId="3" borderId="4" xfId="21" applyNumberFormat="1" applyFont="1" applyFill="1" applyBorder="1" applyAlignment="1">
      <alignment horizontal="center"/>
    </xf>
    <xf numFmtId="166" fontId="9" fillId="3" borderId="6" xfId="21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justify" vertical="top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6" fontId="13" fillId="3" borderId="1" xfId="23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justify" vertical="center" wrapText="1"/>
    </xf>
    <xf numFmtId="2" fontId="25" fillId="3" borderId="0" xfId="0" applyNumberFormat="1" applyFont="1" applyFill="1" applyAlignment="1">
      <alignment horizontal="justify" vertical="center" wrapText="1"/>
    </xf>
    <xf numFmtId="0" fontId="7" fillId="3" borderId="2" xfId="21" applyFont="1" applyFill="1" applyBorder="1" applyAlignment="1">
      <alignment horizontal="center" vertical="center" wrapText="1"/>
    </xf>
    <xf numFmtId="0" fontId="8" fillId="3" borderId="0" xfId="21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6" fillId="3" borderId="0" xfId="21" applyFont="1" applyFill="1" applyAlignment="1">
      <alignment horizontal="center"/>
    </xf>
    <xf numFmtId="166" fontId="5" fillId="3" borderId="21" xfId="21" applyNumberFormat="1" applyFont="1" applyFill="1" applyBorder="1" applyAlignment="1">
      <alignment horizontal="center"/>
    </xf>
    <xf numFmtId="0" fontId="5" fillId="3" borderId="0" xfId="21" applyFont="1" applyFill="1" applyBorder="1" applyAlignment="1">
      <alignment horizontal="center"/>
    </xf>
    <xf numFmtId="166" fontId="5" fillId="3" borderId="0" xfId="21" applyNumberFormat="1" applyFont="1" applyFill="1" applyAlignment="1">
      <alignment horizontal="center"/>
    </xf>
    <xf numFmtId="0" fontId="5" fillId="3" borderId="0" xfId="21" applyFont="1" applyFill="1"/>
    <xf numFmtId="0" fontId="22" fillId="3" borderId="0" xfId="21" applyFont="1" applyFill="1"/>
    <xf numFmtId="0" fontId="10" fillId="3" borderId="0" xfId="21" applyFont="1" applyFill="1"/>
    <xf numFmtId="166" fontId="5" fillId="3" borderId="0" xfId="21" applyNumberFormat="1" applyFont="1" applyFill="1"/>
    <xf numFmtId="0" fontId="12" fillId="3" borderId="0" xfId="21" applyFont="1" applyFill="1"/>
    <xf numFmtId="0" fontId="3" fillId="3" borderId="17" xfId="21" applyFill="1" applyBorder="1"/>
    <xf numFmtId="0" fontId="7" fillId="3" borderId="4" xfId="21" applyFont="1" applyFill="1" applyBorder="1" applyAlignment="1">
      <alignment horizontal="center" vertical="center" wrapText="1"/>
    </xf>
    <xf numFmtId="0" fontId="6" fillId="3" borderId="17" xfId="2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6" fillId="3" borderId="4" xfId="21" applyFont="1" applyFill="1" applyBorder="1"/>
    <xf numFmtId="165" fontId="9" fillId="3" borderId="17" xfId="21" applyNumberFormat="1" applyFont="1" applyFill="1" applyBorder="1" applyAlignment="1">
      <alignment horizontal="center"/>
    </xf>
    <xf numFmtId="0" fontId="23" fillId="3" borderId="0" xfId="21" applyFont="1" applyFill="1" applyBorder="1" applyAlignment="1">
      <alignment horizontal="center"/>
    </xf>
    <xf numFmtId="0" fontId="5" fillId="5" borderId="0" xfId="21" applyFont="1" applyFill="1" applyAlignment="1">
      <alignment horizontal="center"/>
    </xf>
    <xf numFmtId="0" fontId="3" fillId="5" borderId="0" xfId="21" applyFill="1" applyAlignment="1">
      <alignment horizontal="center"/>
    </xf>
    <xf numFmtId="0" fontId="9" fillId="5" borderId="0" xfId="21" applyFont="1" applyFill="1" applyAlignment="1">
      <alignment horizontal="center"/>
    </xf>
    <xf numFmtId="166" fontId="5" fillId="5" borderId="0" xfId="21" applyNumberFormat="1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9" fillId="4" borderId="0" xfId="0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justify" vertical="center" wrapText="1"/>
    </xf>
    <xf numFmtId="49" fontId="11" fillId="0" borderId="7" xfId="0" applyNumberFormat="1" applyFont="1" applyBorder="1" applyAlignment="1">
      <alignment horizontal="justify" vertical="center" wrapText="1"/>
    </xf>
    <xf numFmtId="49" fontId="11" fillId="0" borderId="2" xfId="0" applyNumberFormat="1" applyFont="1" applyBorder="1" applyAlignment="1">
      <alignment horizontal="justify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1" fillId="3" borderId="0" xfId="21" applyFont="1" applyFill="1" applyBorder="1" applyAlignment="1">
      <alignment horizontal="center" wrapText="1"/>
    </xf>
    <xf numFmtId="166" fontId="14" fillId="3" borderId="3" xfId="21" applyNumberFormat="1" applyFont="1" applyFill="1" applyBorder="1" applyAlignment="1">
      <alignment horizontal="center" vertical="center"/>
    </xf>
    <xf numFmtId="166" fontId="14" fillId="3" borderId="7" xfId="21" applyNumberFormat="1" applyFont="1" applyFill="1" applyBorder="1" applyAlignment="1">
      <alignment horizontal="center" vertical="center"/>
    </xf>
    <xf numFmtId="166" fontId="14" fillId="3" borderId="2" xfId="21" applyNumberFormat="1" applyFont="1" applyFill="1" applyBorder="1" applyAlignment="1">
      <alignment horizontal="center" vertical="center"/>
    </xf>
    <xf numFmtId="0" fontId="14" fillId="3" borderId="3" xfId="21" applyFont="1" applyFill="1" applyBorder="1" applyAlignment="1">
      <alignment horizontal="center" vertical="center"/>
    </xf>
    <xf numFmtId="0" fontId="14" fillId="3" borderId="7" xfId="21" applyFont="1" applyFill="1" applyBorder="1" applyAlignment="1">
      <alignment horizontal="center" vertical="center"/>
    </xf>
    <xf numFmtId="0" fontId="14" fillId="3" borderId="2" xfId="21" applyFont="1" applyFill="1" applyBorder="1" applyAlignment="1">
      <alignment horizontal="center" vertical="center"/>
    </xf>
    <xf numFmtId="0" fontId="14" fillId="3" borderId="14" xfId="21" applyFont="1" applyFill="1" applyBorder="1" applyAlignment="1">
      <alignment horizontal="center" vertical="top" wrapText="1"/>
    </xf>
    <xf numFmtId="0" fontId="14" fillId="3" borderId="16" xfId="21" applyFont="1" applyFill="1" applyBorder="1" applyAlignment="1">
      <alignment horizontal="center" vertical="top" wrapText="1"/>
    </xf>
    <xf numFmtId="0" fontId="14" fillId="3" borderId="0" xfId="21" applyFont="1" applyFill="1" applyBorder="1" applyAlignment="1">
      <alignment horizontal="center" vertical="top" wrapText="1"/>
    </xf>
    <xf numFmtId="0" fontId="14" fillId="3" borderId="1" xfId="2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4" fillId="3" borderId="12" xfId="21" applyFont="1" applyFill="1" applyBorder="1" applyAlignment="1">
      <alignment horizontal="center" vertical="center" wrapText="1"/>
    </xf>
    <xf numFmtId="0" fontId="15" fillId="3" borderId="15" xfId="21" applyFont="1" applyFill="1" applyBorder="1" applyAlignment="1">
      <alignment horizontal="center" vertical="center"/>
    </xf>
    <xf numFmtId="0" fontId="15" fillId="3" borderId="16" xfId="2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7" fillId="3" borderId="1" xfId="21" applyFont="1" applyFill="1" applyBorder="1" applyAlignment="1">
      <alignment horizontal="center" vertical="center" wrapText="1"/>
    </xf>
    <xf numFmtId="0" fontId="5" fillId="3" borderId="1" xfId="21" applyFont="1" applyFill="1" applyBorder="1" applyAlignment="1">
      <alignment horizontal="center" vertical="center" wrapText="1"/>
    </xf>
    <xf numFmtId="0" fontId="5" fillId="3" borderId="1" xfId="21" applyFont="1" applyFill="1" applyBorder="1" applyAlignment="1">
      <alignment horizontal="center" vertical="center" textRotation="255" wrapText="1"/>
    </xf>
    <xf numFmtId="0" fontId="19" fillId="3" borderId="8" xfId="21" applyFont="1" applyFill="1" applyBorder="1" applyAlignment="1">
      <alignment horizontal="center" vertical="center" wrapText="1" readingOrder="1"/>
    </xf>
    <xf numFmtId="0" fontId="19" fillId="3" borderId="9" xfId="21" applyFont="1" applyFill="1" applyBorder="1" applyAlignment="1">
      <alignment horizontal="center" vertical="center" wrapText="1" readingOrder="1"/>
    </xf>
    <xf numFmtId="0" fontId="19" fillId="3" borderId="10" xfId="21" applyFont="1" applyFill="1" applyBorder="1" applyAlignment="1">
      <alignment horizontal="center" vertical="center" wrapText="1" readingOrder="1"/>
    </xf>
    <xf numFmtId="0" fontId="19" fillId="3" borderId="11" xfId="21" applyFont="1" applyFill="1" applyBorder="1" applyAlignment="1">
      <alignment horizontal="center" vertical="center" wrapText="1" readingOrder="1"/>
    </xf>
    <xf numFmtId="0" fontId="19" fillId="3" borderId="12" xfId="21" applyFont="1" applyFill="1" applyBorder="1" applyAlignment="1">
      <alignment horizontal="center" vertical="center" wrapText="1" readingOrder="1"/>
    </xf>
    <xf numFmtId="0" fontId="19" fillId="3" borderId="13" xfId="21" applyFont="1" applyFill="1" applyBorder="1" applyAlignment="1">
      <alignment horizontal="center" vertical="center" wrapText="1" readingOrder="1"/>
    </xf>
    <xf numFmtId="0" fontId="15" fillId="3" borderId="14" xfId="2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4" fillId="3" borderId="0" xfId="2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7" fillId="3" borderId="4" xfId="21" applyFont="1" applyFill="1" applyBorder="1" applyAlignment="1">
      <alignment horizontal="center" vertical="center" wrapText="1"/>
    </xf>
    <xf numFmtId="0" fontId="5" fillId="3" borderId="4" xfId="21" applyFont="1" applyFill="1" applyBorder="1" applyAlignment="1">
      <alignment horizontal="center" vertical="center" wrapText="1"/>
    </xf>
    <xf numFmtId="0" fontId="5" fillId="3" borderId="4" xfId="21" applyFont="1" applyFill="1" applyBorder="1" applyAlignment="1">
      <alignment horizontal="center" vertical="center" textRotation="255" wrapText="1"/>
    </xf>
    <xf numFmtId="0" fontId="19" fillId="3" borderId="4" xfId="21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9" fillId="3" borderId="0" xfId="21" applyFont="1" applyFill="1" applyBorder="1" applyAlignment="1">
      <alignment horizontal="center" vertical="top" wrapText="1"/>
    </xf>
    <xf numFmtId="0" fontId="4" fillId="0" borderId="0" xfId="21" applyFont="1" applyFill="1" applyBorder="1" applyAlignment="1">
      <alignment horizontal="center" vertical="center" wrapText="1"/>
    </xf>
    <xf numFmtId="0" fontId="15" fillId="3" borderId="4" xfId="21" applyFont="1" applyFill="1" applyBorder="1" applyAlignment="1">
      <alignment horizontal="center" vertical="center"/>
    </xf>
    <xf numFmtId="0" fontId="5" fillId="0" borderId="4" xfId="21" applyFont="1" applyFill="1" applyBorder="1" applyAlignment="1">
      <alignment horizontal="center" vertical="center" wrapText="1"/>
    </xf>
    <xf numFmtId="0" fontId="7" fillId="0" borderId="4" xfId="21" applyFont="1" applyFill="1" applyBorder="1" applyAlignment="1">
      <alignment horizontal="center" vertical="center" textRotation="255" wrapText="1"/>
    </xf>
    <xf numFmtId="0" fontId="11" fillId="0" borderId="0" xfId="21" applyFont="1" applyFill="1" applyBorder="1" applyAlignment="1">
      <alignment horizontal="center" vertical="center" wrapText="1"/>
    </xf>
    <xf numFmtId="0" fontId="9" fillId="3" borderId="4" xfId="21" applyFont="1" applyFill="1" applyBorder="1" applyAlignment="1">
      <alignment horizontal="center"/>
    </xf>
    <xf numFmtId="0" fontId="9" fillId="0" borderId="4" xfId="21" applyFont="1" applyFill="1" applyBorder="1" applyAlignment="1">
      <alignment horizontal="center" vertical="center" wrapText="1"/>
    </xf>
    <xf numFmtId="0" fontId="9" fillId="0" borderId="4" xfId="21" applyFont="1" applyFill="1" applyBorder="1" applyAlignment="1">
      <alignment horizontal="center" vertical="center" textRotation="255" wrapText="1"/>
    </xf>
    <xf numFmtId="0" fontId="11" fillId="3" borderId="4" xfId="21" applyFont="1" applyFill="1" applyBorder="1" applyAlignment="1">
      <alignment horizontal="center" vertical="center" wrapText="1" readingOrder="1"/>
    </xf>
    <xf numFmtId="0" fontId="9" fillId="3" borderId="20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3" fontId="9" fillId="3" borderId="4" xfId="0" applyNumberFormat="1" applyFont="1" applyFill="1" applyBorder="1" applyAlignment="1">
      <alignment horizontal="center" vertical="top" wrapText="1"/>
    </xf>
    <xf numFmtId="0" fontId="24" fillId="0" borderId="12" xfId="21" applyFont="1" applyFill="1" applyBorder="1" applyAlignment="1">
      <alignment horizontal="center" vertical="center" wrapText="1"/>
    </xf>
    <xf numFmtId="0" fontId="24" fillId="0" borderId="0" xfId="21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22" fillId="3" borderId="1" xfId="21" applyFont="1" applyFill="1" applyBorder="1" applyAlignment="1">
      <alignment horizontal="center" vertical="center" wrapText="1" readingOrder="1"/>
    </xf>
    <xf numFmtId="0" fontId="9" fillId="3" borderId="1" xfId="21" applyFont="1" applyFill="1" applyBorder="1" applyAlignment="1">
      <alignment horizontal="center" vertical="center"/>
    </xf>
    <xf numFmtId="0" fontId="9" fillId="3" borderId="15" xfId="21" applyFont="1" applyFill="1" applyBorder="1" applyAlignment="1">
      <alignment horizontal="center"/>
    </xf>
  </cellXfs>
  <cellStyles count="24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2" xfId="10"/>
    <cellStyle name="Обычный 2 3" xfId="11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23" xfId="18"/>
    <cellStyle name="Обычный 3 2" xfId="19"/>
    <cellStyle name="Обычный 3 3" xfId="20"/>
    <cellStyle name="Обычный_АНАЛИЗ ОЦЕНКИ ПО 1 полугодию 2005 год со связями" xfId="21"/>
    <cellStyle name="Финансовый" xfId="23" builtinId="3"/>
    <cellStyle name="Финансовый 23" xfId="22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&#1052;&#1086;&#1080;%20&#1076;&#1086;&#1082;&#1091;&#1084;&#1077;&#1085;&#1090;&#1099;\&#1052;&#1086;&#1085;&#1080;&#1090;&#1086;&#1088;&#1080;&#1085;&#1075;\&#1052;&#1086;&#1085;&#1080;&#1090;&#1086;&#1088;&#1080;&#1085;&#1075;%20&#1087;&#1086;%20&#1089;.&#1087;\&#1052;&#1086;&#1085;&#1080;&#1090;&#1086;&#1088;&#1080;&#1085;&#1075;%20&#1080;%20&#1086;&#1094;&#1077;&#1085;&#1082;&#1072;%20&#1082;&#1072;&#1095;&#1077;&#1089;&#1090;&#1074;&#1072;%20&#1091;&#1087;&#1088;&#1072;&#1074;&#1083;&#1077;&#1085;&#1080;&#1103;%20&#1073;&#1102;&#1076;&#1078;.%20&#1087;&#1088;&#1086;&#1094;&#1077;&#1089;&#1089;&#1086;&#1084;%20&#1074;%20&#1089;&#1077;&#1083;&#1100;&#1089;&#1082;&#1080;&#1093;%20&#1087;&#1086;&#1089;&#1077;&#1083;&#1077;&#1085;&#1080;&#1103;&#1093;%20&#1079;&#1072;%202011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  <sheetName val="индикатор 1"/>
      <sheetName val="индикатор 2"/>
      <sheetName val="индикатор 3"/>
      <sheetName val="индикатор 4"/>
      <sheetName val="индикатор законод"/>
      <sheetName val="расчет оценки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75" zoomScaleNormal="75" workbookViewId="0">
      <selection activeCell="C20" sqref="C20"/>
    </sheetView>
  </sheetViews>
  <sheetFormatPr defaultRowHeight="15.75" x14ac:dyDescent="0.25"/>
  <cols>
    <col min="1" max="1" width="34.7109375" style="41" customWidth="1"/>
    <col min="2" max="2" width="19.85546875" style="41" customWidth="1"/>
    <col min="3" max="3" width="18.7109375" style="41" customWidth="1"/>
    <col min="4" max="4" width="19.85546875" style="41" customWidth="1"/>
    <col min="5" max="5" width="21.42578125" style="44" customWidth="1"/>
    <col min="6" max="6" width="18.140625" style="41" customWidth="1"/>
    <col min="7" max="7" width="19.42578125" style="41" customWidth="1"/>
    <col min="8" max="8" width="16.7109375" style="41" customWidth="1"/>
    <col min="9" max="9" width="19.28515625" style="41" customWidth="1"/>
    <col min="10" max="257" width="9.140625" style="41"/>
    <col min="258" max="258" width="38" style="41" customWidth="1"/>
    <col min="259" max="259" width="19.85546875" style="41" customWidth="1"/>
    <col min="260" max="260" width="24.5703125" style="41" customWidth="1"/>
    <col min="261" max="261" width="26.5703125" style="41" customWidth="1"/>
    <col min="262" max="262" width="27.5703125" style="41" customWidth="1"/>
    <col min="263" max="263" width="24.5703125" style="41" customWidth="1"/>
    <col min="264" max="264" width="25.7109375" style="41" customWidth="1"/>
    <col min="265" max="265" width="23.28515625" style="41" customWidth="1"/>
    <col min="266" max="513" width="9.140625" style="41"/>
    <col min="514" max="514" width="38" style="41" customWidth="1"/>
    <col min="515" max="515" width="19.85546875" style="41" customWidth="1"/>
    <col min="516" max="516" width="24.5703125" style="41" customWidth="1"/>
    <col min="517" max="517" width="26.5703125" style="41" customWidth="1"/>
    <col min="518" max="518" width="27.5703125" style="41" customWidth="1"/>
    <col min="519" max="519" width="24.5703125" style="41" customWidth="1"/>
    <col min="520" max="520" width="25.7109375" style="41" customWidth="1"/>
    <col min="521" max="521" width="23.28515625" style="41" customWidth="1"/>
    <col min="522" max="769" width="9.140625" style="41"/>
    <col min="770" max="770" width="38" style="41" customWidth="1"/>
    <col min="771" max="771" width="19.85546875" style="41" customWidth="1"/>
    <col min="772" max="772" width="24.5703125" style="41" customWidth="1"/>
    <col min="773" max="773" width="26.5703125" style="41" customWidth="1"/>
    <col min="774" max="774" width="27.5703125" style="41" customWidth="1"/>
    <col min="775" max="775" width="24.5703125" style="41" customWidth="1"/>
    <col min="776" max="776" width="25.7109375" style="41" customWidth="1"/>
    <col min="777" max="777" width="23.28515625" style="41" customWidth="1"/>
    <col min="778" max="1025" width="9.140625" style="41"/>
    <col min="1026" max="1026" width="38" style="41" customWidth="1"/>
    <col min="1027" max="1027" width="19.85546875" style="41" customWidth="1"/>
    <col min="1028" max="1028" width="24.5703125" style="41" customWidth="1"/>
    <col min="1029" max="1029" width="26.5703125" style="41" customWidth="1"/>
    <col min="1030" max="1030" width="27.5703125" style="41" customWidth="1"/>
    <col min="1031" max="1031" width="24.5703125" style="41" customWidth="1"/>
    <col min="1032" max="1032" width="25.7109375" style="41" customWidth="1"/>
    <col min="1033" max="1033" width="23.28515625" style="41" customWidth="1"/>
    <col min="1034" max="1281" width="9.140625" style="41"/>
    <col min="1282" max="1282" width="38" style="41" customWidth="1"/>
    <col min="1283" max="1283" width="19.85546875" style="41" customWidth="1"/>
    <col min="1284" max="1284" width="24.5703125" style="41" customWidth="1"/>
    <col min="1285" max="1285" width="26.5703125" style="41" customWidth="1"/>
    <col min="1286" max="1286" width="27.5703125" style="41" customWidth="1"/>
    <col min="1287" max="1287" width="24.5703125" style="41" customWidth="1"/>
    <col min="1288" max="1288" width="25.7109375" style="41" customWidth="1"/>
    <col min="1289" max="1289" width="23.28515625" style="41" customWidth="1"/>
    <col min="1290" max="1537" width="9.140625" style="41"/>
    <col min="1538" max="1538" width="38" style="41" customWidth="1"/>
    <col min="1539" max="1539" width="19.85546875" style="41" customWidth="1"/>
    <col min="1540" max="1540" width="24.5703125" style="41" customWidth="1"/>
    <col min="1541" max="1541" width="26.5703125" style="41" customWidth="1"/>
    <col min="1542" max="1542" width="27.5703125" style="41" customWidth="1"/>
    <col min="1543" max="1543" width="24.5703125" style="41" customWidth="1"/>
    <col min="1544" max="1544" width="25.7109375" style="41" customWidth="1"/>
    <col min="1545" max="1545" width="23.28515625" style="41" customWidth="1"/>
    <col min="1546" max="1793" width="9.140625" style="41"/>
    <col min="1794" max="1794" width="38" style="41" customWidth="1"/>
    <col min="1795" max="1795" width="19.85546875" style="41" customWidth="1"/>
    <col min="1796" max="1796" width="24.5703125" style="41" customWidth="1"/>
    <col min="1797" max="1797" width="26.5703125" style="41" customWidth="1"/>
    <col min="1798" max="1798" width="27.5703125" style="41" customWidth="1"/>
    <col min="1799" max="1799" width="24.5703125" style="41" customWidth="1"/>
    <col min="1800" max="1800" width="25.7109375" style="41" customWidth="1"/>
    <col min="1801" max="1801" width="23.28515625" style="41" customWidth="1"/>
    <col min="1802" max="2049" width="9.140625" style="41"/>
    <col min="2050" max="2050" width="38" style="41" customWidth="1"/>
    <col min="2051" max="2051" width="19.85546875" style="41" customWidth="1"/>
    <col min="2052" max="2052" width="24.5703125" style="41" customWidth="1"/>
    <col min="2053" max="2053" width="26.5703125" style="41" customWidth="1"/>
    <col min="2054" max="2054" width="27.5703125" style="41" customWidth="1"/>
    <col min="2055" max="2055" width="24.5703125" style="41" customWidth="1"/>
    <col min="2056" max="2056" width="25.7109375" style="41" customWidth="1"/>
    <col min="2057" max="2057" width="23.28515625" style="41" customWidth="1"/>
    <col min="2058" max="2305" width="9.140625" style="41"/>
    <col min="2306" max="2306" width="38" style="41" customWidth="1"/>
    <col min="2307" max="2307" width="19.85546875" style="41" customWidth="1"/>
    <col min="2308" max="2308" width="24.5703125" style="41" customWidth="1"/>
    <col min="2309" max="2309" width="26.5703125" style="41" customWidth="1"/>
    <col min="2310" max="2310" width="27.5703125" style="41" customWidth="1"/>
    <col min="2311" max="2311" width="24.5703125" style="41" customWidth="1"/>
    <col min="2312" max="2312" width="25.7109375" style="41" customWidth="1"/>
    <col min="2313" max="2313" width="23.28515625" style="41" customWidth="1"/>
    <col min="2314" max="2561" width="9.140625" style="41"/>
    <col min="2562" max="2562" width="38" style="41" customWidth="1"/>
    <col min="2563" max="2563" width="19.85546875" style="41" customWidth="1"/>
    <col min="2564" max="2564" width="24.5703125" style="41" customWidth="1"/>
    <col min="2565" max="2565" width="26.5703125" style="41" customWidth="1"/>
    <col min="2566" max="2566" width="27.5703125" style="41" customWidth="1"/>
    <col min="2567" max="2567" width="24.5703125" style="41" customWidth="1"/>
    <col min="2568" max="2568" width="25.7109375" style="41" customWidth="1"/>
    <col min="2569" max="2569" width="23.28515625" style="41" customWidth="1"/>
    <col min="2570" max="2817" width="9.140625" style="41"/>
    <col min="2818" max="2818" width="38" style="41" customWidth="1"/>
    <col min="2819" max="2819" width="19.85546875" style="41" customWidth="1"/>
    <col min="2820" max="2820" width="24.5703125" style="41" customWidth="1"/>
    <col min="2821" max="2821" width="26.5703125" style="41" customWidth="1"/>
    <col min="2822" max="2822" width="27.5703125" style="41" customWidth="1"/>
    <col min="2823" max="2823" width="24.5703125" style="41" customWidth="1"/>
    <col min="2824" max="2824" width="25.7109375" style="41" customWidth="1"/>
    <col min="2825" max="2825" width="23.28515625" style="41" customWidth="1"/>
    <col min="2826" max="3073" width="9.140625" style="41"/>
    <col min="3074" max="3074" width="38" style="41" customWidth="1"/>
    <col min="3075" max="3075" width="19.85546875" style="41" customWidth="1"/>
    <col min="3076" max="3076" width="24.5703125" style="41" customWidth="1"/>
    <col min="3077" max="3077" width="26.5703125" style="41" customWidth="1"/>
    <col min="3078" max="3078" width="27.5703125" style="41" customWidth="1"/>
    <col min="3079" max="3079" width="24.5703125" style="41" customWidth="1"/>
    <col min="3080" max="3080" width="25.7109375" style="41" customWidth="1"/>
    <col min="3081" max="3081" width="23.28515625" style="41" customWidth="1"/>
    <col min="3082" max="3329" width="9.140625" style="41"/>
    <col min="3330" max="3330" width="38" style="41" customWidth="1"/>
    <col min="3331" max="3331" width="19.85546875" style="41" customWidth="1"/>
    <col min="3332" max="3332" width="24.5703125" style="41" customWidth="1"/>
    <col min="3333" max="3333" width="26.5703125" style="41" customWidth="1"/>
    <col min="3334" max="3334" width="27.5703125" style="41" customWidth="1"/>
    <col min="3335" max="3335" width="24.5703125" style="41" customWidth="1"/>
    <col min="3336" max="3336" width="25.7109375" style="41" customWidth="1"/>
    <col min="3337" max="3337" width="23.28515625" style="41" customWidth="1"/>
    <col min="3338" max="3585" width="9.140625" style="41"/>
    <col min="3586" max="3586" width="38" style="41" customWidth="1"/>
    <col min="3587" max="3587" width="19.85546875" style="41" customWidth="1"/>
    <col min="3588" max="3588" width="24.5703125" style="41" customWidth="1"/>
    <col min="3589" max="3589" width="26.5703125" style="41" customWidth="1"/>
    <col min="3590" max="3590" width="27.5703125" style="41" customWidth="1"/>
    <col min="3591" max="3591" width="24.5703125" style="41" customWidth="1"/>
    <col min="3592" max="3592" width="25.7109375" style="41" customWidth="1"/>
    <col min="3593" max="3593" width="23.28515625" style="41" customWidth="1"/>
    <col min="3594" max="3841" width="9.140625" style="41"/>
    <col min="3842" max="3842" width="38" style="41" customWidth="1"/>
    <col min="3843" max="3843" width="19.85546875" style="41" customWidth="1"/>
    <col min="3844" max="3844" width="24.5703125" style="41" customWidth="1"/>
    <col min="3845" max="3845" width="26.5703125" style="41" customWidth="1"/>
    <col min="3846" max="3846" width="27.5703125" style="41" customWidth="1"/>
    <col min="3847" max="3847" width="24.5703125" style="41" customWidth="1"/>
    <col min="3848" max="3848" width="25.7109375" style="41" customWidth="1"/>
    <col min="3849" max="3849" width="23.28515625" style="41" customWidth="1"/>
    <col min="3850" max="4097" width="9.140625" style="41"/>
    <col min="4098" max="4098" width="38" style="41" customWidth="1"/>
    <col min="4099" max="4099" width="19.85546875" style="41" customWidth="1"/>
    <col min="4100" max="4100" width="24.5703125" style="41" customWidth="1"/>
    <col min="4101" max="4101" width="26.5703125" style="41" customWidth="1"/>
    <col min="4102" max="4102" width="27.5703125" style="41" customWidth="1"/>
    <col min="4103" max="4103" width="24.5703125" style="41" customWidth="1"/>
    <col min="4104" max="4104" width="25.7109375" style="41" customWidth="1"/>
    <col min="4105" max="4105" width="23.28515625" style="41" customWidth="1"/>
    <col min="4106" max="4353" width="9.140625" style="41"/>
    <col min="4354" max="4354" width="38" style="41" customWidth="1"/>
    <col min="4355" max="4355" width="19.85546875" style="41" customWidth="1"/>
    <col min="4356" max="4356" width="24.5703125" style="41" customWidth="1"/>
    <col min="4357" max="4357" width="26.5703125" style="41" customWidth="1"/>
    <col min="4358" max="4358" width="27.5703125" style="41" customWidth="1"/>
    <col min="4359" max="4359" width="24.5703125" style="41" customWidth="1"/>
    <col min="4360" max="4360" width="25.7109375" style="41" customWidth="1"/>
    <col min="4361" max="4361" width="23.28515625" style="41" customWidth="1"/>
    <col min="4362" max="4609" width="9.140625" style="41"/>
    <col min="4610" max="4610" width="38" style="41" customWidth="1"/>
    <col min="4611" max="4611" width="19.85546875" style="41" customWidth="1"/>
    <col min="4612" max="4612" width="24.5703125" style="41" customWidth="1"/>
    <col min="4613" max="4613" width="26.5703125" style="41" customWidth="1"/>
    <col min="4614" max="4614" width="27.5703125" style="41" customWidth="1"/>
    <col min="4615" max="4615" width="24.5703125" style="41" customWidth="1"/>
    <col min="4616" max="4616" width="25.7109375" style="41" customWidth="1"/>
    <col min="4617" max="4617" width="23.28515625" style="41" customWidth="1"/>
    <col min="4618" max="4865" width="9.140625" style="41"/>
    <col min="4866" max="4866" width="38" style="41" customWidth="1"/>
    <col min="4867" max="4867" width="19.85546875" style="41" customWidth="1"/>
    <col min="4868" max="4868" width="24.5703125" style="41" customWidth="1"/>
    <col min="4869" max="4869" width="26.5703125" style="41" customWidth="1"/>
    <col min="4870" max="4870" width="27.5703125" style="41" customWidth="1"/>
    <col min="4871" max="4871" width="24.5703125" style="41" customWidth="1"/>
    <col min="4872" max="4872" width="25.7109375" style="41" customWidth="1"/>
    <col min="4873" max="4873" width="23.28515625" style="41" customWidth="1"/>
    <col min="4874" max="5121" width="9.140625" style="41"/>
    <col min="5122" max="5122" width="38" style="41" customWidth="1"/>
    <col min="5123" max="5123" width="19.85546875" style="41" customWidth="1"/>
    <col min="5124" max="5124" width="24.5703125" style="41" customWidth="1"/>
    <col min="5125" max="5125" width="26.5703125" style="41" customWidth="1"/>
    <col min="5126" max="5126" width="27.5703125" style="41" customWidth="1"/>
    <col min="5127" max="5127" width="24.5703125" style="41" customWidth="1"/>
    <col min="5128" max="5128" width="25.7109375" style="41" customWidth="1"/>
    <col min="5129" max="5129" width="23.28515625" style="41" customWidth="1"/>
    <col min="5130" max="5377" width="9.140625" style="41"/>
    <col min="5378" max="5378" width="38" style="41" customWidth="1"/>
    <col min="5379" max="5379" width="19.85546875" style="41" customWidth="1"/>
    <col min="5380" max="5380" width="24.5703125" style="41" customWidth="1"/>
    <col min="5381" max="5381" width="26.5703125" style="41" customWidth="1"/>
    <col min="5382" max="5382" width="27.5703125" style="41" customWidth="1"/>
    <col min="5383" max="5383" width="24.5703125" style="41" customWidth="1"/>
    <col min="5384" max="5384" width="25.7109375" style="41" customWidth="1"/>
    <col min="5385" max="5385" width="23.28515625" style="41" customWidth="1"/>
    <col min="5386" max="5633" width="9.140625" style="41"/>
    <col min="5634" max="5634" width="38" style="41" customWidth="1"/>
    <col min="5635" max="5635" width="19.85546875" style="41" customWidth="1"/>
    <col min="5636" max="5636" width="24.5703125" style="41" customWidth="1"/>
    <col min="5637" max="5637" width="26.5703125" style="41" customWidth="1"/>
    <col min="5638" max="5638" width="27.5703125" style="41" customWidth="1"/>
    <col min="5639" max="5639" width="24.5703125" style="41" customWidth="1"/>
    <col min="5640" max="5640" width="25.7109375" style="41" customWidth="1"/>
    <col min="5641" max="5641" width="23.28515625" style="41" customWidth="1"/>
    <col min="5642" max="5889" width="9.140625" style="41"/>
    <col min="5890" max="5890" width="38" style="41" customWidth="1"/>
    <col min="5891" max="5891" width="19.85546875" style="41" customWidth="1"/>
    <col min="5892" max="5892" width="24.5703125" style="41" customWidth="1"/>
    <col min="5893" max="5893" width="26.5703125" style="41" customWidth="1"/>
    <col min="5894" max="5894" width="27.5703125" style="41" customWidth="1"/>
    <col min="5895" max="5895" width="24.5703125" style="41" customWidth="1"/>
    <col min="5896" max="5896" width="25.7109375" style="41" customWidth="1"/>
    <col min="5897" max="5897" width="23.28515625" style="41" customWidth="1"/>
    <col min="5898" max="6145" width="9.140625" style="41"/>
    <col min="6146" max="6146" width="38" style="41" customWidth="1"/>
    <col min="6147" max="6147" width="19.85546875" style="41" customWidth="1"/>
    <col min="6148" max="6148" width="24.5703125" style="41" customWidth="1"/>
    <col min="6149" max="6149" width="26.5703125" style="41" customWidth="1"/>
    <col min="6150" max="6150" width="27.5703125" style="41" customWidth="1"/>
    <col min="6151" max="6151" width="24.5703125" style="41" customWidth="1"/>
    <col min="6152" max="6152" width="25.7109375" style="41" customWidth="1"/>
    <col min="6153" max="6153" width="23.28515625" style="41" customWidth="1"/>
    <col min="6154" max="6401" width="9.140625" style="41"/>
    <col min="6402" max="6402" width="38" style="41" customWidth="1"/>
    <col min="6403" max="6403" width="19.85546875" style="41" customWidth="1"/>
    <col min="6404" max="6404" width="24.5703125" style="41" customWidth="1"/>
    <col min="6405" max="6405" width="26.5703125" style="41" customWidth="1"/>
    <col min="6406" max="6406" width="27.5703125" style="41" customWidth="1"/>
    <col min="6407" max="6407" width="24.5703125" style="41" customWidth="1"/>
    <col min="6408" max="6408" width="25.7109375" style="41" customWidth="1"/>
    <col min="6409" max="6409" width="23.28515625" style="41" customWidth="1"/>
    <col min="6410" max="6657" width="9.140625" style="41"/>
    <col min="6658" max="6658" width="38" style="41" customWidth="1"/>
    <col min="6659" max="6659" width="19.85546875" style="41" customWidth="1"/>
    <col min="6660" max="6660" width="24.5703125" style="41" customWidth="1"/>
    <col min="6661" max="6661" width="26.5703125" style="41" customWidth="1"/>
    <col min="6662" max="6662" width="27.5703125" style="41" customWidth="1"/>
    <col min="6663" max="6663" width="24.5703125" style="41" customWidth="1"/>
    <col min="6664" max="6664" width="25.7109375" style="41" customWidth="1"/>
    <col min="6665" max="6665" width="23.28515625" style="41" customWidth="1"/>
    <col min="6666" max="6913" width="9.140625" style="41"/>
    <col min="6914" max="6914" width="38" style="41" customWidth="1"/>
    <col min="6915" max="6915" width="19.85546875" style="41" customWidth="1"/>
    <col min="6916" max="6916" width="24.5703125" style="41" customWidth="1"/>
    <col min="6917" max="6917" width="26.5703125" style="41" customWidth="1"/>
    <col min="6918" max="6918" width="27.5703125" style="41" customWidth="1"/>
    <col min="6919" max="6919" width="24.5703125" style="41" customWidth="1"/>
    <col min="6920" max="6920" width="25.7109375" style="41" customWidth="1"/>
    <col min="6921" max="6921" width="23.28515625" style="41" customWidth="1"/>
    <col min="6922" max="7169" width="9.140625" style="41"/>
    <col min="7170" max="7170" width="38" style="41" customWidth="1"/>
    <col min="7171" max="7171" width="19.85546875" style="41" customWidth="1"/>
    <col min="7172" max="7172" width="24.5703125" style="41" customWidth="1"/>
    <col min="7173" max="7173" width="26.5703125" style="41" customWidth="1"/>
    <col min="7174" max="7174" width="27.5703125" style="41" customWidth="1"/>
    <col min="7175" max="7175" width="24.5703125" style="41" customWidth="1"/>
    <col min="7176" max="7176" width="25.7109375" style="41" customWidth="1"/>
    <col min="7177" max="7177" width="23.28515625" style="41" customWidth="1"/>
    <col min="7178" max="7425" width="9.140625" style="41"/>
    <col min="7426" max="7426" width="38" style="41" customWidth="1"/>
    <col min="7427" max="7427" width="19.85546875" style="41" customWidth="1"/>
    <col min="7428" max="7428" width="24.5703125" style="41" customWidth="1"/>
    <col min="7429" max="7429" width="26.5703125" style="41" customWidth="1"/>
    <col min="7430" max="7430" width="27.5703125" style="41" customWidth="1"/>
    <col min="7431" max="7431" width="24.5703125" style="41" customWidth="1"/>
    <col min="7432" max="7432" width="25.7109375" style="41" customWidth="1"/>
    <col min="7433" max="7433" width="23.28515625" style="41" customWidth="1"/>
    <col min="7434" max="7681" width="9.140625" style="41"/>
    <col min="7682" max="7682" width="38" style="41" customWidth="1"/>
    <col min="7683" max="7683" width="19.85546875" style="41" customWidth="1"/>
    <col min="7684" max="7684" width="24.5703125" style="41" customWidth="1"/>
    <col min="7685" max="7685" width="26.5703125" style="41" customWidth="1"/>
    <col min="7686" max="7686" width="27.5703125" style="41" customWidth="1"/>
    <col min="7687" max="7687" width="24.5703125" style="41" customWidth="1"/>
    <col min="7688" max="7688" width="25.7109375" style="41" customWidth="1"/>
    <col min="7689" max="7689" width="23.28515625" style="41" customWidth="1"/>
    <col min="7690" max="7937" width="9.140625" style="41"/>
    <col min="7938" max="7938" width="38" style="41" customWidth="1"/>
    <col min="7939" max="7939" width="19.85546875" style="41" customWidth="1"/>
    <col min="7940" max="7940" width="24.5703125" style="41" customWidth="1"/>
    <col min="7941" max="7941" width="26.5703125" style="41" customWidth="1"/>
    <col min="7942" max="7942" width="27.5703125" style="41" customWidth="1"/>
    <col min="7943" max="7943" width="24.5703125" style="41" customWidth="1"/>
    <col min="7944" max="7944" width="25.7109375" style="41" customWidth="1"/>
    <col min="7945" max="7945" width="23.28515625" style="41" customWidth="1"/>
    <col min="7946" max="8193" width="9.140625" style="41"/>
    <col min="8194" max="8194" width="38" style="41" customWidth="1"/>
    <col min="8195" max="8195" width="19.85546875" style="41" customWidth="1"/>
    <col min="8196" max="8196" width="24.5703125" style="41" customWidth="1"/>
    <col min="8197" max="8197" width="26.5703125" style="41" customWidth="1"/>
    <col min="8198" max="8198" width="27.5703125" style="41" customWidth="1"/>
    <col min="8199" max="8199" width="24.5703125" style="41" customWidth="1"/>
    <col min="8200" max="8200" width="25.7109375" style="41" customWidth="1"/>
    <col min="8201" max="8201" width="23.28515625" style="41" customWidth="1"/>
    <col min="8202" max="8449" width="9.140625" style="41"/>
    <col min="8450" max="8450" width="38" style="41" customWidth="1"/>
    <col min="8451" max="8451" width="19.85546875" style="41" customWidth="1"/>
    <col min="8452" max="8452" width="24.5703125" style="41" customWidth="1"/>
    <col min="8453" max="8453" width="26.5703125" style="41" customWidth="1"/>
    <col min="8454" max="8454" width="27.5703125" style="41" customWidth="1"/>
    <col min="8455" max="8455" width="24.5703125" style="41" customWidth="1"/>
    <col min="8456" max="8456" width="25.7109375" style="41" customWidth="1"/>
    <col min="8457" max="8457" width="23.28515625" style="41" customWidth="1"/>
    <col min="8458" max="8705" width="9.140625" style="41"/>
    <col min="8706" max="8706" width="38" style="41" customWidth="1"/>
    <col min="8707" max="8707" width="19.85546875" style="41" customWidth="1"/>
    <col min="8708" max="8708" width="24.5703125" style="41" customWidth="1"/>
    <col min="8709" max="8709" width="26.5703125" style="41" customWidth="1"/>
    <col min="8710" max="8710" width="27.5703125" style="41" customWidth="1"/>
    <col min="8711" max="8711" width="24.5703125" style="41" customWidth="1"/>
    <col min="8712" max="8712" width="25.7109375" style="41" customWidth="1"/>
    <col min="8713" max="8713" width="23.28515625" style="41" customWidth="1"/>
    <col min="8714" max="8961" width="9.140625" style="41"/>
    <col min="8962" max="8962" width="38" style="41" customWidth="1"/>
    <col min="8963" max="8963" width="19.85546875" style="41" customWidth="1"/>
    <col min="8964" max="8964" width="24.5703125" style="41" customWidth="1"/>
    <col min="8965" max="8965" width="26.5703125" style="41" customWidth="1"/>
    <col min="8966" max="8966" width="27.5703125" style="41" customWidth="1"/>
    <col min="8967" max="8967" width="24.5703125" style="41" customWidth="1"/>
    <col min="8968" max="8968" width="25.7109375" style="41" customWidth="1"/>
    <col min="8969" max="8969" width="23.28515625" style="41" customWidth="1"/>
    <col min="8970" max="9217" width="9.140625" style="41"/>
    <col min="9218" max="9218" width="38" style="41" customWidth="1"/>
    <col min="9219" max="9219" width="19.85546875" style="41" customWidth="1"/>
    <col min="9220" max="9220" width="24.5703125" style="41" customWidth="1"/>
    <col min="9221" max="9221" width="26.5703125" style="41" customWidth="1"/>
    <col min="9222" max="9222" width="27.5703125" style="41" customWidth="1"/>
    <col min="9223" max="9223" width="24.5703125" style="41" customWidth="1"/>
    <col min="9224" max="9224" width="25.7109375" style="41" customWidth="1"/>
    <col min="9225" max="9225" width="23.28515625" style="41" customWidth="1"/>
    <col min="9226" max="9473" width="9.140625" style="41"/>
    <col min="9474" max="9474" width="38" style="41" customWidth="1"/>
    <col min="9475" max="9475" width="19.85546875" style="41" customWidth="1"/>
    <col min="9476" max="9476" width="24.5703125" style="41" customWidth="1"/>
    <col min="9477" max="9477" width="26.5703125" style="41" customWidth="1"/>
    <col min="9478" max="9478" width="27.5703125" style="41" customWidth="1"/>
    <col min="9479" max="9479" width="24.5703125" style="41" customWidth="1"/>
    <col min="9480" max="9480" width="25.7109375" style="41" customWidth="1"/>
    <col min="9481" max="9481" width="23.28515625" style="41" customWidth="1"/>
    <col min="9482" max="9729" width="9.140625" style="41"/>
    <col min="9730" max="9730" width="38" style="41" customWidth="1"/>
    <col min="9731" max="9731" width="19.85546875" style="41" customWidth="1"/>
    <col min="9732" max="9732" width="24.5703125" style="41" customWidth="1"/>
    <col min="9733" max="9733" width="26.5703125" style="41" customWidth="1"/>
    <col min="9734" max="9734" width="27.5703125" style="41" customWidth="1"/>
    <col min="9735" max="9735" width="24.5703125" style="41" customWidth="1"/>
    <col min="9736" max="9736" width="25.7109375" style="41" customWidth="1"/>
    <col min="9737" max="9737" width="23.28515625" style="41" customWidth="1"/>
    <col min="9738" max="9985" width="9.140625" style="41"/>
    <col min="9986" max="9986" width="38" style="41" customWidth="1"/>
    <col min="9987" max="9987" width="19.85546875" style="41" customWidth="1"/>
    <col min="9988" max="9988" width="24.5703125" style="41" customWidth="1"/>
    <col min="9989" max="9989" width="26.5703125" style="41" customWidth="1"/>
    <col min="9990" max="9990" width="27.5703125" style="41" customWidth="1"/>
    <col min="9991" max="9991" width="24.5703125" style="41" customWidth="1"/>
    <col min="9992" max="9992" width="25.7109375" style="41" customWidth="1"/>
    <col min="9993" max="9993" width="23.28515625" style="41" customWidth="1"/>
    <col min="9994" max="10241" width="9.140625" style="41"/>
    <col min="10242" max="10242" width="38" style="41" customWidth="1"/>
    <col min="10243" max="10243" width="19.85546875" style="41" customWidth="1"/>
    <col min="10244" max="10244" width="24.5703125" style="41" customWidth="1"/>
    <col min="10245" max="10245" width="26.5703125" style="41" customWidth="1"/>
    <col min="10246" max="10246" width="27.5703125" style="41" customWidth="1"/>
    <col min="10247" max="10247" width="24.5703125" style="41" customWidth="1"/>
    <col min="10248" max="10248" width="25.7109375" style="41" customWidth="1"/>
    <col min="10249" max="10249" width="23.28515625" style="41" customWidth="1"/>
    <col min="10250" max="10497" width="9.140625" style="41"/>
    <col min="10498" max="10498" width="38" style="41" customWidth="1"/>
    <col min="10499" max="10499" width="19.85546875" style="41" customWidth="1"/>
    <col min="10500" max="10500" width="24.5703125" style="41" customWidth="1"/>
    <col min="10501" max="10501" width="26.5703125" style="41" customWidth="1"/>
    <col min="10502" max="10502" width="27.5703125" style="41" customWidth="1"/>
    <col min="10503" max="10503" width="24.5703125" style="41" customWidth="1"/>
    <col min="10504" max="10504" width="25.7109375" style="41" customWidth="1"/>
    <col min="10505" max="10505" width="23.28515625" style="41" customWidth="1"/>
    <col min="10506" max="10753" width="9.140625" style="41"/>
    <col min="10754" max="10754" width="38" style="41" customWidth="1"/>
    <col min="10755" max="10755" width="19.85546875" style="41" customWidth="1"/>
    <col min="10756" max="10756" width="24.5703125" style="41" customWidth="1"/>
    <col min="10757" max="10757" width="26.5703125" style="41" customWidth="1"/>
    <col min="10758" max="10758" width="27.5703125" style="41" customWidth="1"/>
    <col min="10759" max="10759" width="24.5703125" style="41" customWidth="1"/>
    <col min="10760" max="10760" width="25.7109375" style="41" customWidth="1"/>
    <col min="10761" max="10761" width="23.28515625" style="41" customWidth="1"/>
    <col min="10762" max="11009" width="9.140625" style="41"/>
    <col min="11010" max="11010" width="38" style="41" customWidth="1"/>
    <col min="11011" max="11011" width="19.85546875" style="41" customWidth="1"/>
    <col min="11012" max="11012" width="24.5703125" style="41" customWidth="1"/>
    <col min="11013" max="11013" width="26.5703125" style="41" customWidth="1"/>
    <col min="11014" max="11014" width="27.5703125" style="41" customWidth="1"/>
    <col min="11015" max="11015" width="24.5703125" style="41" customWidth="1"/>
    <col min="11016" max="11016" width="25.7109375" style="41" customWidth="1"/>
    <col min="11017" max="11017" width="23.28515625" style="41" customWidth="1"/>
    <col min="11018" max="11265" width="9.140625" style="41"/>
    <col min="11266" max="11266" width="38" style="41" customWidth="1"/>
    <col min="11267" max="11267" width="19.85546875" style="41" customWidth="1"/>
    <col min="11268" max="11268" width="24.5703125" style="41" customWidth="1"/>
    <col min="11269" max="11269" width="26.5703125" style="41" customWidth="1"/>
    <col min="11270" max="11270" width="27.5703125" style="41" customWidth="1"/>
    <col min="11271" max="11271" width="24.5703125" style="41" customWidth="1"/>
    <col min="11272" max="11272" width="25.7109375" style="41" customWidth="1"/>
    <col min="11273" max="11273" width="23.28515625" style="41" customWidth="1"/>
    <col min="11274" max="11521" width="9.140625" style="41"/>
    <col min="11522" max="11522" width="38" style="41" customWidth="1"/>
    <col min="11523" max="11523" width="19.85546875" style="41" customWidth="1"/>
    <col min="11524" max="11524" width="24.5703125" style="41" customWidth="1"/>
    <col min="11525" max="11525" width="26.5703125" style="41" customWidth="1"/>
    <col min="11526" max="11526" width="27.5703125" style="41" customWidth="1"/>
    <col min="11527" max="11527" width="24.5703125" style="41" customWidth="1"/>
    <col min="11528" max="11528" width="25.7109375" style="41" customWidth="1"/>
    <col min="11529" max="11529" width="23.28515625" style="41" customWidth="1"/>
    <col min="11530" max="11777" width="9.140625" style="41"/>
    <col min="11778" max="11778" width="38" style="41" customWidth="1"/>
    <col min="11779" max="11779" width="19.85546875" style="41" customWidth="1"/>
    <col min="11780" max="11780" width="24.5703125" style="41" customWidth="1"/>
    <col min="11781" max="11781" width="26.5703125" style="41" customWidth="1"/>
    <col min="11782" max="11782" width="27.5703125" style="41" customWidth="1"/>
    <col min="11783" max="11783" width="24.5703125" style="41" customWidth="1"/>
    <col min="11784" max="11784" width="25.7109375" style="41" customWidth="1"/>
    <col min="11785" max="11785" width="23.28515625" style="41" customWidth="1"/>
    <col min="11786" max="12033" width="9.140625" style="41"/>
    <col min="12034" max="12034" width="38" style="41" customWidth="1"/>
    <col min="12035" max="12035" width="19.85546875" style="41" customWidth="1"/>
    <col min="12036" max="12036" width="24.5703125" style="41" customWidth="1"/>
    <col min="12037" max="12037" width="26.5703125" style="41" customWidth="1"/>
    <col min="12038" max="12038" width="27.5703125" style="41" customWidth="1"/>
    <col min="12039" max="12039" width="24.5703125" style="41" customWidth="1"/>
    <col min="12040" max="12040" width="25.7109375" style="41" customWidth="1"/>
    <col min="12041" max="12041" width="23.28515625" style="41" customWidth="1"/>
    <col min="12042" max="12289" width="9.140625" style="41"/>
    <col min="12290" max="12290" width="38" style="41" customWidth="1"/>
    <col min="12291" max="12291" width="19.85546875" style="41" customWidth="1"/>
    <col min="12292" max="12292" width="24.5703125" style="41" customWidth="1"/>
    <col min="12293" max="12293" width="26.5703125" style="41" customWidth="1"/>
    <col min="12294" max="12294" width="27.5703125" style="41" customWidth="1"/>
    <col min="12295" max="12295" width="24.5703125" style="41" customWidth="1"/>
    <col min="12296" max="12296" width="25.7109375" style="41" customWidth="1"/>
    <col min="12297" max="12297" width="23.28515625" style="41" customWidth="1"/>
    <col min="12298" max="12545" width="9.140625" style="41"/>
    <col min="12546" max="12546" width="38" style="41" customWidth="1"/>
    <col min="12547" max="12547" width="19.85546875" style="41" customWidth="1"/>
    <col min="12548" max="12548" width="24.5703125" style="41" customWidth="1"/>
    <col min="12549" max="12549" width="26.5703125" style="41" customWidth="1"/>
    <col min="12550" max="12550" width="27.5703125" style="41" customWidth="1"/>
    <col min="12551" max="12551" width="24.5703125" style="41" customWidth="1"/>
    <col min="12552" max="12552" width="25.7109375" style="41" customWidth="1"/>
    <col min="12553" max="12553" width="23.28515625" style="41" customWidth="1"/>
    <col min="12554" max="12801" width="9.140625" style="41"/>
    <col min="12802" max="12802" width="38" style="41" customWidth="1"/>
    <col min="12803" max="12803" width="19.85546875" style="41" customWidth="1"/>
    <col min="12804" max="12804" width="24.5703125" style="41" customWidth="1"/>
    <col min="12805" max="12805" width="26.5703125" style="41" customWidth="1"/>
    <col min="12806" max="12806" width="27.5703125" style="41" customWidth="1"/>
    <col min="12807" max="12807" width="24.5703125" style="41" customWidth="1"/>
    <col min="12808" max="12808" width="25.7109375" style="41" customWidth="1"/>
    <col min="12809" max="12809" width="23.28515625" style="41" customWidth="1"/>
    <col min="12810" max="13057" width="9.140625" style="41"/>
    <col min="13058" max="13058" width="38" style="41" customWidth="1"/>
    <col min="13059" max="13059" width="19.85546875" style="41" customWidth="1"/>
    <col min="13060" max="13060" width="24.5703125" style="41" customWidth="1"/>
    <col min="13061" max="13061" width="26.5703125" style="41" customWidth="1"/>
    <col min="13062" max="13062" width="27.5703125" style="41" customWidth="1"/>
    <col min="13063" max="13063" width="24.5703125" style="41" customWidth="1"/>
    <col min="13064" max="13064" width="25.7109375" style="41" customWidth="1"/>
    <col min="13065" max="13065" width="23.28515625" style="41" customWidth="1"/>
    <col min="13066" max="13313" width="9.140625" style="41"/>
    <col min="13314" max="13314" width="38" style="41" customWidth="1"/>
    <col min="13315" max="13315" width="19.85546875" style="41" customWidth="1"/>
    <col min="13316" max="13316" width="24.5703125" style="41" customWidth="1"/>
    <col min="13317" max="13317" width="26.5703125" style="41" customWidth="1"/>
    <col min="13318" max="13318" width="27.5703125" style="41" customWidth="1"/>
    <col min="13319" max="13319" width="24.5703125" style="41" customWidth="1"/>
    <col min="13320" max="13320" width="25.7109375" style="41" customWidth="1"/>
    <col min="13321" max="13321" width="23.28515625" style="41" customWidth="1"/>
    <col min="13322" max="13569" width="9.140625" style="41"/>
    <col min="13570" max="13570" width="38" style="41" customWidth="1"/>
    <col min="13571" max="13571" width="19.85546875" style="41" customWidth="1"/>
    <col min="13572" max="13572" width="24.5703125" style="41" customWidth="1"/>
    <col min="13573" max="13573" width="26.5703125" style="41" customWidth="1"/>
    <col min="13574" max="13574" width="27.5703125" style="41" customWidth="1"/>
    <col min="13575" max="13575" width="24.5703125" style="41" customWidth="1"/>
    <col min="13576" max="13576" width="25.7109375" style="41" customWidth="1"/>
    <col min="13577" max="13577" width="23.28515625" style="41" customWidth="1"/>
    <col min="13578" max="13825" width="9.140625" style="41"/>
    <col min="13826" max="13826" width="38" style="41" customWidth="1"/>
    <col min="13827" max="13827" width="19.85546875" style="41" customWidth="1"/>
    <col min="13828" max="13828" width="24.5703125" style="41" customWidth="1"/>
    <col min="13829" max="13829" width="26.5703125" style="41" customWidth="1"/>
    <col min="13830" max="13830" width="27.5703125" style="41" customWidth="1"/>
    <col min="13831" max="13831" width="24.5703125" style="41" customWidth="1"/>
    <col min="13832" max="13832" width="25.7109375" style="41" customWidth="1"/>
    <col min="13833" max="13833" width="23.28515625" style="41" customWidth="1"/>
    <col min="13834" max="14081" width="9.140625" style="41"/>
    <col min="14082" max="14082" width="38" style="41" customWidth="1"/>
    <col min="14083" max="14083" width="19.85546875" style="41" customWidth="1"/>
    <col min="14084" max="14084" width="24.5703125" style="41" customWidth="1"/>
    <col min="14085" max="14085" width="26.5703125" style="41" customWidth="1"/>
    <col min="14086" max="14086" width="27.5703125" style="41" customWidth="1"/>
    <col min="14087" max="14087" width="24.5703125" style="41" customWidth="1"/>
    <col min="14088" max="14088" width="25.7109375" style="41" customWidth="1"/>
    <col min="14089" max="14089" width="23.28515625" style="41" customWidth="1"/>
    <col min="14090" max="14337" width="9.140625" style="41"/>
    <col min="14338" max="14338" width="38" style="41" customWidth="1"/>
    <col min="14339" max="14339" width="19.85546875" style="41" customWidth="1"/>
    <col min="14340" max="14340" width="24.5703125" style="41" customWidth="1"/>
    <col min="14341" max="14341" width="26.5703125" style="41" customWidth="1"/>
    <col min="14342" max="14342" width="27.5703125" style="41" customWidth="1"/>
    <col min="14343" max="14343" width="24.5703125" style="41" customWidth="1"/>
    <col min="14344" max="14344" width="25.7109375" style="41" customWidth="1"/>
    <col min="14345" max="14345" width="23.28515625" style="41" customWidth="1"/>
    <col min="14346" max="14593" width="9.140625" style="41"/>
    <col min="14594" max="14594" width="38" style="41" customWidth="1"/>
    <col min="14595" max="14595" width="19.85546875" style="41" customWidth="1"/>
    <col min="14596" max="14596" width="24.5703125" style="41" customWidth="1"/>
    <col min="14597" max="14597" width="26.5703125" style="41" customWidth="1"/>
    <col min="14598" max="14598" width="27.5703125" style="41" customWidth="1"/>
    <col min="14599" max="14599" width="24.5703125" style="41" customWidth="1"/>
    <col min="14600" max="14600" width="25.7109375" style="41" customWidth="1"/>
    <col min="14601" max="14601" width="23.28515625" style="41" customWidth="1"/>
    <col min="14602" max="14849" width="9.140625" style="41"/>
    <col min="14850" max="14850" width="38" style="41" customWidth="1"/>
    <col min="14851" max="14851" width="19.85546875" style="41" customWidth="1"/>
    <col min="14852" max="14852" width="24.5703125" style="41" customWidth="1"/>
    <col min="14853" max="14853" width="26.5703125" style="41" customWidth="1"/>
    <col min="14854" max="14854" width="27.5703125" style="41" customWidth="1"/>
    <col min="14855" max="14855" width="24.5703125" style="41" customWidth="1"/>
    <col min="14856" max="14856" width="25.7109375" style="41" customWidth="1"/>
    <col min="14857" max="14857" width="23.28515625" style="41" customWidth="1"/>
    <col min="14858" max="15105" width="9.140625" style="41"/>
    <col min="15106" max="15106" width="38" style="41" customWidth="1"/>
    <col min="15107" max="15107" width="19.85546875" style="41" customWidth="1"/>
    <col min="15108" max="15108" width="24.5703125" style="41" customWidth="1"/>
    <col min="15109" max="15109" width="26.5703125" style="41" customWidth="1"/>
    <col min="15110" max="15110" width="27.5703125" style="41" customWidth="1"/>
    <col min="15111" max="15111" width="24.5703125" style="41" customWidth="1"/>
    <col min="15112" max="15112" width="25.7109375" style="41" customWidth="1"/>
    <col min="15113" max="15113" width="23.28515625" style="41" customWidth="1"/>
    <col min="15114" max="15361" width="9.140625" style="41"/>
    <col min="15362" max="15362" width="38" style="41" customWidth="1"/>
    <col min="15363" max="15363" width="19.85546875" style="41" customWidth="1"/>
    <col min="15364" max="15364" width="24.5703125" style="41" customWidth="1"/>
    <col min="15365" max="15365" width="26.5703125" style="41" customWidth="1"/>
    <col min="15366" max="15366" width="27.5703125" style="41" customWidth="1"/>
    <col min="15367" max="15367" width="24.5703125" style="41" customWidth="1"/>
    <col min="15368" max="15368" width="25.7109375" style="41" customWidth="1"/>
    <col min="15369" max="15369" width="23.28515625" style="41" customWidth="1"/>
    <col min="15370" max="15617" width="9.140625" style="41"/>
    <col min="15618" max="15618" width="38" style="41" customWidth="1"/>
    <col min="15619" max="15619" width="19.85546875" style="41" customWidth="1"/>
    <col min="15620" max="15620" width="24.5703125" style="41" customWidth="1"/>
    <col min="15621" max="15621" width="26.5703125" style="41" customWidth="1"/>
    <col min="15622" max="15622" width="27.5703125" style="41" customWidth="1"/>
    <col min="15623" max="15623" width="24.5703125" style="41" customWidth="1"/>
    <col min="15624" max="15624" width="25.7109375" style="41" customWidth="1"/>
    <col min="15625" max="15625" width="23.28515625" style="41" customWidth="1"/>
    <col min="15626" max="15873" width="9.140625" style="41"/>
    <col min="15874" max="15874" width="38" style="41" customWidth="1"/>
    <col min="15875" max="15875" width="19.85546875" style="41" customWidth="1"/>
    <col min="15876" max="15876" width="24.5703125" style="41" customWidth="1"/>
    <col min="15877" max="15877" width="26.5703125" style="41" customWidth="1"/>
    <col min="15878" max="15878" width="27.5703125" style="41" customWidth="1"/>
    <col min="15879" max="15879" width="24.5703125" style="41" customWidth="1"/>
    <col min="15880" max="15880" width="25.7109375" style="41" customWidth="1"/>
    <col min="15881" max="15881" width="23.28515625" style="41" customWidth="1"/>
    <col min="15882" max="16129" width="9.140625" style="41"/>
    <col min="16130" max="16130" width="38" style="41" customWidth="1"/>
    <col min="16131" max="16131" width="19.85546875" style="41" customWidth="1"/>
    <col min="16132" max="16132" width="24.5703125" style="41" customWidth="1"/>
    <col min="16133" max="16133" width="26.5703125" style="41" customWidth="1"/>
    <col min="16134" max="16134" width="27.5703125" style="41" customWidth="1"/>
    <col min="16135" max="16135" width="24.5703125" style="41" customWidth="1"/>
    <col min="16136" max="16136" width="25.7109375" style="41" customWidth="1"/>
    <col min="16137" max="16137" width="23.28515625" style="41" customWidth="1"/>
    <col min="16138" max="16384" width="9.140625" style="41"/>
  </cols>
  <sheetData>
    <row r="1" spans="1:11" s="36" customFormat="1" ht="15.75" customHeight="1" x14ac:dyDescent="0.25">
      <c r="A1" s="34"/>
      <c r="B1" s="35"/>
      <c r="C1" s="35"/>
      <c r="D1" s="35"/>
      <c r="E1" s="34"/>
      <c r="F1" s="181" t="s">
        <v>161</v>
      </c>
      <c r="G1" s="181"/>
      <c r="H1" s="181"/>
      <c r="I1" s="181"/>
    </row>
    <row r="2" spans="1:11" s="36" customFormat="1" ht="15" customHeight="1" x14ac:dyDescent="0.25">
      <c r="A2" s="34"/>
      <c r="B2" s="35"/>
      <c r="C2" s="35"/>
      <c r="D2" s="35"/>
      <c r="E2" s="34"/>
      <c r="F2" s="181"/>
      <c r="G2" s="181"/>
      <c r="H2" s="181"/>
      <c r="I2" s="181"/>
    </row>
    <row r="3" spans="1:11" s="36" customFormat="1" ht="21.75" customHeight="1" x14ac:dyDescent="0.25">
      <c r="A3" s="34"/>
      <c r="B3" s="35"/>
      <c r="C3" s="35"/>
      <c r="D3" s="35"/>
      <c r="E3" s="34"/>
      <c r="F3" s="181"/>
      <c r="G3" s="181"/>
      <c r="H3" s="181"/>
      <c r="I3" s="181"/>
    </row>
    <row r="4" spans="1:11" s="36" customFormat="1" ht="27" customHeight="1" x14ac:dyDescent="0.25">
      <c r="A4" s="34"/>
      <c r="B4" s="35"/>
      <c r="C4" s="35"/>
      <c r="D4" s="35"/>
      <c r="E4" s="34"/>
      <c r="F4" s="181"/>
      <c r="G4" s="181"/>
      <c r="H4" s="181"/>
      <c r="I4" s="181"/>
    </row>
    <row r="5" spans="1:11" s="36" customFormat="1" ht="14.25" hidden="1" customHeight="1" x14ac:dyDescent="0.25">
      <c r="C5" s="182"/>
      <c r="D5" s="182"/>
      <c r="E5" s="182"/>
      <c r="F5" s="182"/>
      <c r="G5" s="37"/>
      <c r="H5" s="37"/>
    </row>
    <row r="6" spans="1:11" s="36" customFormat="1" ht="12.75" hidden="1" customHeight="1" x14ac:dyDescent="0.25">
      <c r="C6" s="38"/>
      <c r="D6" s="38"/>
      <c r="E6" s="39"/>
      <c r="F6" s="38"/>
      <c r="G6" s="38"/>
      <c r="H6" s="38"/>
    </row>
    <row r="7" spans="1:11" s="36" customFormat="1" ht="51.75" customHeight="1" x14ac:dyDescent="0.25">
      <c r="A7" s="183" t="s">
        <v>222</v>
      </c>
      <c r="B7" s="183"/>
      <c r="C7" s="183"/>
      <c r="D7" s="183"/>
      <c r="E7" s="183"/>
      <c r="F7" s="183"/>
      <c r="G7" s="183"/>
      <c r="H7" s="46"/>
    </row>
    <row r="8" spans="1:11" ht="15.75" customHeight="1" x14ac:dyDescent="0.25">
      <c r="A8" s="184"/>
      <c r="B8" s="184"/>
      <c r="C8" s="184"/>
      <c r="D8" s="184"/>
      <c r="E8" s="184"/>
      <c r="F8" s="40"/>
      <c r="G8" s="40"/>
      <c r="H8" s="47"/>
    </row>
    <row r="9" spans="1:11" ht="26.25" customHeight="1" x14ac:dyDescent="0.25">
      <c r="A9" s="185" t="s">
        <v>132</v>
      </c>
      <c r="B9" s="188" t="s">
        <v>133</v>
      </c>
      <c r="C9" s="188" t="s">
        <v>134</v>
      </c>
      <c r="D9" s="191" t="s">
        <v>135</v>
      </c>
      <c r="E9" s="192"/>
      <c r="F9" s="192"/>
      <c r="G9" s="192"/>
      <c r="H9" s="192"/>
      <c r="I9" s="193"/>
    </row>
    <row r="10" spans="1:11" ht="26.25" customHeight="1" x14ac:dyDescent="0.25">
      <c r="A10" s="186"/>
      <c r="B10" s="189"/>
      <c r="C10" s="189"/>
      <c r="D10" s="194" t="s">
        <v>136</v>
      </c>
      <c r="E10" s="195" t="s">
        <v>137</v>
      </c>
      <c r="F10" s="185" t="s">
        <v>142</v>
      </c>
      <c r="G10" s="194" t="s">
        <v>144</v>
      </c>
      <c r="H10" s="185" t="s">
        <v>143</v>
      </c>
      <c r="I10" s="197" t="s">
        <v>138</v>
      </c>
    </row>
    <row r="11" spans="1:11" ht="243" customHeight="1" x14ac:dyDescent="0.25">
      <c r="A11" s="187"/>
      <c r="B11" s="190"/>
      <c r="C11" s="190"/>
      <c r="D11" s="194"/>
      <c r="E11" s="195"/>
      <c r="F11" s="196"/>
      <c r="G11" s="194"/>
      <c r="H11" s="196"/>
      <c r="I11" s="198"/>
    </row>
    <row r="12" spans="1:11" s="154" customFormat="1" ht="18.75" x14ac:dyDescent="0.25">
      <c r="A12" s="150" t="s">
        <v>104</v>
      </c>
      <c r="B12" s="64" t="s">
        <v>139</v>
      </c>
      <c r="C12" s="151">
        <f>D12+E12+F12+G12+H12-I12</f>
        <v>86.262630286449379</v>
      </c>
      <c r="D12" s="152">
        <f>'I направление'!F9</f>
        <v>18.895366747507687</v>
      </c>
      <c r="E12" s="151">
        <f>'II направление'!F8</f>
        <v>16.100596872275023</v>
      </c>
      <c r="F12" s="151">
        <f>'III направление'!E8</f>
        <v>17</v>
      </c>
      <c r="G12" s="151">
        <f>'IV направление'!E8</f>
        <v>24</v>
      </c>
      <c r="H12" s="151">
        <f>'V направление'!E8</f>
        <v>10.266666666666667</v>
      </c>
      <c r="I12" s="153">
        <v>0</v>
      </c>
      <c r="K12" s="139"/>
    </row>
    <row r="13" spans="1:11" s="154" customFormat="1" ht="18.75" x14ac:dyDescent="0.25">
      <c r="A13" s="150" t="s">
        <v>105</v>
      </c>
      <c r="B13" s="64" t="s">
        <v>139</v>
      </c>
      <c r="C13" s="151">
        <f t="shared" ref="C13:C18" si="0">D13+E13+F13+G13+H13-I13</f>
        <v>85.579897104045074</v>
      </c>
      <c r="D13" s="152">
        <f>'I направление'!F10</f>
        <v>19.399322033898304</v>
      </c>
      <c r="E13" s="151">
        <f>'II направление'!F9</f>
        <v>15.280575070146771</v>
      </c>
      <c r="F13" s="151">
        <f>'III направление'!E9</f>
        <v>17</v>
      </c>
      <c r="G13" s="151">
        <f>'IV направление'!E9</f>
        <v>24</v>
      </c>
      <c r="H13" s="151">
        <f>'V направление'!E9</f>
        <v>9.9</v>
      </c>
      <c r="I13" s="153">
        <f>'[1]расчет оценки'!G37</f>
        <v>0</v>
      </c>
      <c r="K13" s="139"/>
    </row>
    <row r="14" spans="1:11" s="154" customFormat="1" ht="18.75" x14ac:dyDescent="0.25">
      <c r="A14" s="150" t="s">
        <v>106</v>
      </c>
      <c r="B14" s="64" t="s">
        <v>141</v>
      </c>
      <c r="C14" s="151">
        <f t="shared" si="0"/>
        <v>82.24760794099268</v>
      </c>
      <c r="D14" s="152">
        <f>'I направление'!F11</f>
        <v>18.255197924843692</v>
      </c>
      <c r="E14" s="151">
        <f>'II направление'!F10</f>
        <v>13.092410016148985</v>
      </c>
      <c r="F14" s="151">
        <f>'III направление'!E10</f>
        <v>17</v>
      </c>
      <c r="G14" s="151">
        <f>'IV направление'!E10</f>
        <v>24</v>
      </c>
      <c r="H14" s="151">
        <f>'V направление'!E10</f>
        <v>9.9</v>
      </c>
      <c r="I14" s="153">
        <f>'[1]расчет оценки'!G38</f>
        <v>0</v>
      </c>
      <c r="K14" s="139"/>
    </row>
    <row r="15" spans="1:11" s="154" customFormat="1" ht="18.75" x14ac:dyDescent="0.25">
      <c r="A15" s="150" t="s">
        <v>107</v>
      </c>
      <c r="B15" s="64" t="s">
        <v>139</v>
      </c>
      <c r="C15" s="151">
        <f t="shared" si="0"/>
        <v>86.134523465402751</v>
      </c>
      <c r="D15" s="152">
        <f>'I направление'!F12</f>
        <v>21.150270799492962</v>
      </c>
      <c r="E15" s="151">
        <f>'II направление'!F11</f>
        <v>13.717585999243118</v>
      </c>
      <c r="F15" s="151">
        <f>'III направление'!E11</f>
        <v>17</v>
      </c>
      <c r="G15" s="151">
        <f>'IV направление'!E11</f>
        <v>24</v>
      </c>
      <c r="H15" s="151">
        <f>'V направление'!E11</f>
        <v>10.266666666666667</v>
      </c>
      <c r="I15" s="153">
        <f>'[1]расчет оценки'!G39</f>
        <v>0</v>
      </c>
      <c r="K15" s="139"/>
    </row>
    <row r="16" spans="1:11" s="154" customFormat="1" ht="15.75" customHeight="1" x14ac:dyDescent="0.25">
      <c r="A16" s="150" t="s">
        <v>108</v>
      </c>
      <c r="B16" s="64" t="s">
        <v>139</v>
      </c>
      <c r="C16" s="151">
        <f t="shared" si="0"/>
        <v>86.535657830442105</v>
      </c>
      <c r="D16" s="152">
        <f>'I направление'!F13</f>
        <v>21.374664965527579</v>
      </c>
      <c r="E16" s="151">
        <f>'II направление'!F12</f>
        <v>13.894326198247869</v>
      </c>
      <c r="F16" s="151">
        <f>'III направление'!E12</f>
        <v>17</v>
      </c>
      <c r="G16" s="151">
        <f>'IV направление'!E12</f>
        <v>24</v>
      </c>
      <c r="H16" s="151">
        <f>'V направление'!E12</f>
        <v>10.266666666666667</v>
      </c>
      <c r="I16" s="153">
        <f>'[1]расчет оценки'!G40</f>
        <v>0</v>
      </c>
      <c r="K16" s="139"/>
    </row>
    <row r="17" spans="1:11" s="154" customFormat="1" ht="15.75" customHeight="1" x14ac:dyDescent="0.25">
      <c r="A17" s="150" t="s">
        <v>109</v>
      </c>
      <c r="B17" s="64" t="s">
        <v>140</v>
      </c>
      <c r="C17" s="151">
        <f t="shared" si="0"/>
        <v>88.101308240523139</v>
      </c>
      <c r="D17" s="152">
        <f>'I направление'!F14</f>
        <v>19.484745762711871</v>
      </c>
      <c r="E17" s="151">
        <f>'II направление'!F13</f>
        <v>16.616562477811264</v>
      </c>
      <c r="F17" s="151">
        <f>'III направление'!E13</f>
        <v>17</v>
      </c>
      <c r="G17" s="151">
        <f>'IV направление'!E13</f>
        <v>24</v>
      </c>
      <c r="H17" s="151">
        <f>'V направление'!E13</f>
        <v>11</v>
      </c>
      <c r="I17" s="153">
        <f>'[1]расчет оценки'!G41</f>
        <v>0</v>
      </c>
      <c r="K17" s="139"/>
    </row>
    <row r="18" spans="1:11" ht="18.75" x14ac:dyDescent="0.25">
      <c r="A18" s="43" t="s">
        <v>110</v>
      </c>
      <c r="B18" s="64" t="s">
        <v>141</v>
      </c>
      <c r="C18" s="48">
        <f t="shared" si="0"/>
        <v>83.309727761852088</v>
      </c>
      <c r="D18" s="49">
        <f>'I направление'!F15</f>
        <v>15.729029539587087</v>
      </c>
      <c r="E18" s="48">
        <f>'II направление'!F14</f>
        <v>16.191809333376106</v>
      </c>
      <c r="F18" s="48">
        <f>'III направление'!E14</f>
        <v>17</v>
      </c>
      <c r="G18" s="48">
        <f>'IV направление'!E14</f>
        <v>24</v>
      </c>
      <c r="H18" s="48">
        <f>'V направление'!E14</f>
        <v>10.388888888888889</v>
      </c>
      <c r="I18" s="42">
        <f>'[1]расчет оценки'!G42</f>
        <v>0</v>
      </c>
      <c r="K18" s="139"/>
    </row>
    <row r="19" spans="1:11" x14ac:dyDescent="0.25">
      <c r="K19" s="140"/>
    </row>
    <row r="22" spans="1:11" ht="73.5" customHeight="1" x14ac:dyDescent="0.25">
      <c r="A22" s="45"/>
      <c r="B22" s="180" t="s">
        <v>171</v>
      </c>
      <c r="C22" s="180"/>
      <c r="D22" s="180"/>
      <c r="E22" s="45"/>
      <c r="F22" s="55" t="s">
        <v>170</v>
      </c>
    </row>
    <row r="23" spans="1:11" x14ac:dyDescent="0.25">
      <c r="A23" s="113">
        <v>44599</v>
      </c>
    </row>
  </sheetData>
  <mergeCells count="15">
    <mergeCell ref="B22:D22"/>
    <mergeCell ref="F1:I4"/>
    <mergeCell ref="C5:F5"/>
    <mergeCell ref="A7:G7"/>
    <mergeCell ref="A8:E8"/>
    <mergeCell ref="A9:A11"/>
    <mergeCell ref="B9:B11"/>
    <mergeCell ref="C9:C11"/>
    <mergeCell ref="D9:I9"/>
    <mergeCell ref="D10:D11"/>
    <mergeCell ref="E10:E11"/>
    <mergeCell ref="F10:F11"/>
    <mergeCell ref="G10:G11"/>
    <mergeCell ref="I10:I11"/>
    <mergeCell ref="H10:H11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5" sqref="D5:D11"/>
    </sheetView>
  </sheetViews>
  <sheetFormatPr defaultRowHeight="12.75" x14ac:dyDescent="0.2"/>
  <cols>
    <col min="1" max="1" width="27.140625" style="2" customWidth="1"/>
    <col min="2" max="2" width="16.85546875" style="2" customWidth="1"/>
    <col min="3" max="3" width="18.140625" style="2" customWidth="1"/>
    <col min="4" max="4" width="18.28515625" style="2" customWidth="1"/>
    <col min="5" max="6" width="14.7109375" style="2" customWidth="1"/>
    <col min="7" max="7" width="14.140625" style="2" customWidth="1"/>
    <col min="8" max="8" width="13.42578125" style="2" customWidth="1"/>
    <col min="9" max="9" width="10.140625" style="2" customWidth="1"/>
    <col min="10" max="257" width="9.140625" style="2"/>
    <col min="258" max="258" width="27.85546875" style="2" customWidth="1"/>
    <col min="259" max="259" width="25.85546875" style="2" customWidth="1"/>
    <col min="260" max="262" width="12.140625" style="2" customWidth="1"/>
    <col min="263" max="513" width="9.140625" style="2"/>
    <col min="514" max="514" width="27.85546875" style="2" customWidth="1"/>
    <col min="515" max="515" width="25.85546875" style="2" customWidth="1"/>
    <col min="516" max="518" width="12.140625" style="2" customWidth="1"/>
    <col min="519" max="769" width="9.140625" style="2"/>
    <col min="770" max="770" width="27.85546875" style="2" customWidth="1"/>
    <col min="771" max="771" width="25.85546875" style="2" customWidth="1"/>
    <col min="772" max="774" width="12.140625" style="2" customWidth="1"/>
    <col min="775" max="1025" width="9.140625" style="2"/>
    <col min="1026" max="1026" width="27.85546875" style="2" customWidth="1"/>
    <col min="1027" max="1027" width="25.85546875" style="2" customWidth="1"/>
    <col min="1028" max="1030" width="12.140625" style="2" customWidth="1"/>
    <col min="1031" max="1281" width="9.140625" style="2"/>
    <col min="1282" max="1282" width="27.85546875" style="2" customWidth="1"/>
    <col min="1283" max="1283" width="25.85546875" style="2" customWidth="1"/>
    <col min="1284" max="1286" width="12.140625" style="2" customWidth="1"/>
    <col min="1287" max="1537" width="9.140625" style="2"/>
    <col min="1538" max="1538" width="27.85546875" style="2" customWidth="1"/>
    <col min="1539" max="1539" width="25.85546875" style="2" customWidth="1"/>
    <col min="1540" max="1542" width="12.140625" style="2" customWidth="1"/>
    <col min="1543" max="1793" width="9.140625" style="2"/>
    <col min="1794" max="1794" width="27.85546875" style="2" customWidth="1"/>
    <col min="1795" max="1795" width="25.85546875" style="2" customWidth="1"/>
    <col min="1796" max="1798" width="12.140625" style="2" customWidth="1"/>
    <col min="1799" max="2049" width="9.140625" style="2"/>
    <col min="2050" max="2050" width="27.85546875" style="2" customWidth="1"/>
    <col min="2051" max="2051" width="25.85546875" style="2" customWidth="1"/>
    <col min="2052" max="2054" width="12.140625" style="2" customWidth="1"/>
    <col min="2055" max="2305" width="9.140625" style="2"/>
    <col min="2306" max="2306" width="27.85546875" style="2" customWidth="1"/>
    <col min="2307" max="2307" width="25.85546875" style="2" customWidth="1"/>
    <col min="2308" max="2310" width="12.140625" style="2" customWidth="1"/>
    <col min="2311" max="2561" width="9.140625" style="2"/>
    <col min="2562" max="2562" width="27.85546875" style="2" customWidth="1"/>
    <col min="2563" max="2563" width="25.85546875" style="2" customWidth="1"/>
    <col min="2564" max="2566" width="12.140625" style="2" customWidth="1"/>
    <col min="2567" max="2817" width="9.140625" style="2"/>
    <col min="2818" max="2818" width="27.85546875" style="2" customWidth="1"/>
    <col min="2819" max="2819" width="25.85546875" style="2" customWidth="1"/>
    <col min="2820" max="2822" width="12.140625" style="2" customWidth="1"/>
    <col min="2823" max="3073" width="9.140625" style="2"/>
    <col min="3074" max="3074" width="27.85546875" style="2" customWidth="1"/>
    <col min="3075" max="3075" width="25.85546875" style="2" customWidth="1"/>
    <col min="3076" max="3078" width="12.140625" style="2" customWidth="1"/>
    <col min="3079" max="3329" width="9.140625" style="2"/>
    <col min="3330" max="3330" width="27.85546875" style="2" customWidth="1"/>
    <col min="3331" max="3331" width="25.85546875" style="2" customWidth="1"/>
    <col min="3332" max="3334" width="12.140625" style="2" customWidth="1"/>
    <col min="3335" max="3585" width="9.140625" style="2"/>
    <col min="3586" max="3586" width="27.85546875" style="2" customWidth="1"/>
    <col min="3587" max="3587" width="25.85546875" style="2" customWidth="1"/>
    <col min="3588" max="3590" width="12.140625" style="2" customWidth="1"/>
    <col min="3591" max="3841" width="9.140625" style="2"/>
    <col min="3842" max="3842" width="27.85546875" style="2" customWidth="1"/>
    <col min="3843" max="3843" width="25.85546875" style="2" customWidth="1"/>
    <col min="3844" max="3846" width="12.140625" style="2" customWidth="1"/>
    <col min="3847" max="4097" width="9.140625" style="2"/>
    <col min="4098" max="4098" width="27.85546875" style="2" customWidth="1"/>
    <col min="4099" max="4099" width="25.85546875" style="2" customWidth="1"/>
    <col min="4100" max="4102" width="12.140625" style="2" customWidth="1"/>
    <col min="4103" max="4353" width="9.140625" style="2"/>
    <col min="4354" max="4354" width="27.85546875" style="2" customWidth="1"/>
    <col min="4355" max="4355" width="25.85546875" style="2" customWidth="1"/>
    <col min="4356" max="4358" width="12.140625" style="2" customWidth="1"/>
    <col min="4359" max="4609" width="9.140625" style="2"/>
    <col min="4610" max="4610" width="27.85546875" style="2" customWidth="1"/>
    <col min="4611" max="4611" width="25.85546875" style="2" customWidth="1"/>
    <col min="4612" max="4614" width="12.140625" style="2" customWidth="1"/>
    <col min="4615" max="4865" width="9.140625" style="2"/>
    <col min="4866" max="4866" width="27.85546875" style="2" customWidth="1"/>
    <col min="4867" max="4867" width="25.85546875" style="2" customWidth="1"/>
    <col min="4868" max="4870" width="12.140625" style="2" customWidth="1"/>
    <col min="4871" max="5121" width="9.140625" style="2"/>
    <col min="5122" max="5122" width="27.85546875" style="2" customWidth="1"/>
    <col min="5123" max="5123" width="25.85546875" style="2" customWidth="1"/>
    <col min="5124" max="5126" width="12.140625" style="2" customWidth="1"/>
    <col min="5127" max="5377" width="9.140625" style="2"/>
    <col min="5378" max="5378" width="27.85546875" style="2" customWidth="1"/>
    <col min="5379" max="5379" width="25.85546875" style="2" customWidth="1"/>
    <col min="5380" max="5382" width="12.140625" style="2" customWidth="1"/>
    <col min="5383" max="5633" width="9.140625" style="2"/>
    <col min="5634" max="5634" width="27.85546875" style="2" customWidth="1"/>
    <col min="5635" max="5635" width="25.85546875" style="2" customWidth="1"/>
    <col min="5636" max="5638" width="12.140625" style="2" customWidth="1"/>
    <col min="5639" max="5889" width="9.140625" style="2"/>
    <col min="5890" max="5890" width="27.85546875" style="2" customWidth="1"/>
    <col min="5891" max="5891" width="25.85546875" style="2" customWidth="1"/>
    <col min="5892" max="5894" width="12.140625" style="2" customWidth="1"/>
    <col min="5895" max="6145" width="9.140625" style="2"/>
    <col min="6146" max="6146" width="27.85546875" style="2" customWidth="1"/>
    <col min="6147" max="6147" width="25.85546875" style="2" customWidth="1"/>
    <col min="6148" max="6150" width="12.140625" style="2" customWidth="1"/>
    <col min="6151" max="6401" width="9.140625" style="2"/>
    <col min="6402" max="6402" width="27.85546875" style="2" customWidth="1"/>
    <col min="6403" max="6403" width="25.85546875" style="2" customWidth="1"/>
    <col min="6404" max="6406" width="12.140625" style="2" customWidth="1"/>
    <col min="6407" max="6657" width="9.140625" style="2"/>
    <col min="6658" max="6658" width="27.85546875" style="2" customWidth="1"/>
    <col min="6659" max="6659" width="25.85546875" style="2" customWidth="1"/>
    <col min="6660" max="6662" width="12.140625" style="2" customWidth="1"/>
    <col min="6663" max="6913" width="9.140625" style="2"/>
    <col min="6914" max="6914" width="27.85546875" style="2" customWidth="1"/>
    <col min="6915" max="6915" width="25.85546875" style="2" customWidth="1"/>
    <col min="6916" max="6918" width="12.140625" style="2" customWidth="1"/>
    <col min="6919" max="7169" width="9.140625" style="2"/>
    <col min="7170" max="7170" width="27.85546875" style="2" customWidth="1"/>
    <col min="7171" max="7171" width="25.85546875" style="2" customWidth="1"/>
    <col min="7172" max="7174" width="12.140625" style="2" customWidth="1"/>
    <col min="7175" max="7425" width="9.140625" style="2"/>
    <col min="7426" max="7426" width="27.85546875" style="2" customWidth="1"/>
    <col min="7427" max="7427" width="25.85546875" style="2" customWidth="1"/>
    <col min="7428" max="7430" width="12.140625" style="2" customWidth="1"/>
    <col min="7431" max="7681" width="9.140625" style="2"/>
    <col min="7682" max="7682" width="27.85546875" style="2" customWidth="1"/>
    <col min="7683" max="7683" width="25.85546875" style="2" customWidth="1"/>
    <col min="7684" max="7686" width="12.140625" style="2" customWidth="1"/>
    <col min="7687" max="7937" width="9.140625" style="2"/>
    <col min="7938" max="7938" width="27.85546875" style="2" customWidth="1"/>
    <col min="7939" max="7939" width="25.85546875" style="2" customWidth="1"/>
    <col min="7940" max="7942" width="12.140625" style="2" customWidth="1"/>
    <col min="7943" max="8193" width="9.140625" style="2"/>
    <col min="8194" max="8194" width="27.85546875" style="2" customWidth="1"/>
    <col min="8195" max="8195" width="25.85546875" style="2" customWidth="1"/>
    <col min="8196" max="8198" width="12.140625" style="2" customWidth="1"/>
    <col min="8199" max="8449" width="9.140625" style="2"/>
    <col min="8450" max="8450" width="27.85546875" style="2" customWidth="1"/>
    <col min="8451" max="8451" width="25.85546875" style="2" customWidth="1"/>
    <col min="8452" max="8454" width="12.140625" style="2" customWidth="1"/>
    <col min="8455" max="8705" width="9.140625" style="2"/>
    <col min="8706" max="8706" width="27.85546875" style="2" customWidth="1"/>
    <col min="8707" max="8707" width="25.85546875" style="2" customWidth="1"/>
    <col min="8708" max="8710" width="12.140625" style="2" customWidth="1"/>
    <col min="8711" max="8961" width="9.140625" style="2"/>
    <col min="8962" max="8962" width="27.85546875" style="2" customWidth="1"/>
    <col min="8963" max="8963" width="25.85546875" style="2" customWidth="1"/>
    <col min="8964" max="8966" width="12.140625" style="2" customWidth="1"/>
    <col min="8967" max="9217" width="9.140625" style="2"/>
    <col min="9218" max="9218" width="27.85546875" style="2" customWidth="1"/>
    <col min="9219" max="9219" width="25.85546875" style="2" customWidth="1"/>
    <col min="9220" max="9222" width="12.140625" style="2" customWidth="1"/>
    <col min="9223" max="9473" width="9.140625" style="2"/>
    <col min="9474" max="9474" width="27.85546875" style="2" customWidth="1"/>
    <col min="9475" max="9475" width="25.85546875" style="2" customWidth="1"/>
    <col min="9476" max="9478" width="12.140625" style="2" customWidth="1"/>
    <col min="9479" max="9729" width="9.140625" style="2"/>
    <col min="9730" max="9730" width="27.85546875" style="2" customWidth="1"/>
    <col min="9731" max="9731" width="25.85546875" style="2" customWidth="1"/>
    <col min="9732" max="9734" width="12.140625" style="2" customWidth="1"/>
    <col min="9735" max="9985" width="9.140625" style="2"/>
    <col min="9986" max="9986" width="27.85546875" style="2" customWidth="1"/>
    <col min="9987" max="9987" width="25.85546875" style="2" customWidth="1"/>
    <col min="9988" max="9990" width="12.140625" style="2" customWidth="1"/>
    <col min="9991" max="10241" width="9.140625" style="2"/>
    <col min="10242" max="10242" width="27.85546875" style="2" customWidth="1"/>
    <col min="10243" max="10243" width="25.85546875" style="2" customWidth="1"/>
    <col min="10244" max="10246" width="12.140625" style="2" customWidth="1"/>
    <col min="10247" max="10497" width="9.140625" style="2"/>
    <col min="10498" max="10498" width="27.85546875" style="2" customWidth="1"/>
    <col min="10499" max="10499" width="25.85546875" style="2" customWidth="1"/>
    <col min="10500" max="10502" width="12.140625" style="2" customWidth="1"/>
    <col min="10503" max="10753" width="9.140625" style="2"/>
    <col min="10754" max="10754" width="27.85546875" style="2" customWidth="1"/>
    <col min="10755" max="10755" width="25.85546875" style="2" customWidth="1"/>
    <col min="10756" max="10758" width="12.140625" style="2" customWidth="1"/>
    <col min="10759" max="11009" width="9.140625" style="2"/>
    <col min="11010" max="11010" width="27.85546875" style="2" customWidth="1"/>
    <col min="11011" max="11011" width="25.85546875" style="2" customWidth="1"/>
    <col min="11012" max="11014" width="12.140625" style="2" customWidth="1"/>
    <col min="11015" max="11265" width="9.140625" style="2"/>
    <col min="11266" max="11266" width="27.85546875" style="2" customWidth="1"/>
    <col min="11267" max="11267" width="25.85546875" style="2" customWidth="1"/>
    <col min="11268" max="11270" width="12.140625" style="2" customWidth="1"/>
    <col min="11271" max="11521" width="9.140625" style="2"/>
    <col min="11522" max="11522" width="27.85546875" style="2" customWidth="1"/>
    <col min="11523" max="11523" width="25.85546875" style="2" customWidth="1"/>
    <col min="11524" max="11526" width="12.140625" style="2" customWidth="1"/>
    <col min="11527" max="11777" width="9.140625" style="2"/>
    <col min="11778" max="11778" width="27.85546875" style="2" customWidth="1"/>
    <col min="11779" max="11779" width="25.85546875" style="2" customWidth="1"/>
    <col min="11780" max="11782" width="12.140625" style="2" customWidth="1"/>
    <col min="11783" max="12033" width="9.140625" style="2"/>
    <col min="12034" max="12034" width="27.85546875" style="2" customWidth="1"/>
    <col min="12035" max="12035" width="25.85546875" style="2" customWidth="1"/>
    <col min="12036" max="12038" width="12.140625" style="2" customWidth="1"/>
    <col min="12039" max="12289" width="9.140625" style="2"/>
    <col min="12290" max="12290" width="27.85546875" style="2" customWidth="1"/>
    <col min="12291" max="12291" width="25.85546875" style="2" customWidth="1"/>
    <col min="12292" max="12294" width="12.140625" style="2" customWidth="1"/>
    <col min="12295" max="12545" width="9.140625" style="2"/>
    <col min="12546" max="12546" width="27.85546875" style="2" customWidth="1"/>
    <col min="12547" max="12547" width="25.85546875" style="2" customWidth="1"/>
    <col min="12548" max="12550" width="12.140625" style="2" customWidth="1"/>
    <col min="12551" max="12801" width="9.140625" style="2"/>
    <col min="12802" max="12802" width="27.85546875" style="2" customWidth="1"/>
    <col min="12803" max="12803" width="25.85546875" style="2" customWidth="1"/>
    <col min="12804" max="12806" width="12.140625" style="2" customWidth="1"/>
    <col min="12807" max="13057" width="9.140625" style="2"/>
    <col min="13058" max="13058" width="27.85546875" style="2" customWidth="1"/>
    <col min="13059" max="13059" width="25.85546875" style="2" customWidth="1"/>
    <col min="13060" max="13062" width="12.140625" style="2" customWidth="1"/>
    <col min="13063" max="13313" width="9.140625" style="2"/>
    <col min="13314" max="13314" width="27.85546875" style="2" customWidth="1"/>
    <col min="13315" max="13315" width="25.85546875" style="2" customWidth="1"/>
    <col min="13316" max="13318" width="12.140625" style="2" customWidth="1"/>
    <col min="13319" max="13569" width="9.140625" style="2"/>
    <col min="13570" max="13570" width="27.85546875" style="2" customWidth="1"/>
    <col min="13571" max="13571" width="25.85546875" style="2" customWidth="1"/>
    <col min="13572" max="13574" width="12.140625" style="2" customWidth="1"/>
    <col min="13575" max="13825" width="9.140625" style="2"/>
    <col min="13826" max="13826" width="27.85546875" style="2" customWidth="1"/>
    <col min="13827" max="13827" width="25.85546875" style="2" customWidth="1"/>
    <col min="13828" max="13830" width="12.140625" style="2" customWidth="1"/>
    <col min="13831" max="14081" width="9.140625" style="2"/>
    <col min="14082" max="14082" width="27.85546875" style="2" customWidth="1"/>
    <col min="14083" max="14083" width="25.85546875" style="2" customWidth="1"/>
    <col min="14084" max="14086" width="12.140625" style="2" customWidth="1"/>
    <col min="14087" max="14337" width="9.140625" style="2"/>
    <col min="14338" max="14338" width="27.85546875" style="2" customWidth="1"/>
    <col min="14339" max="14339" width="25.85546875" style="2" customWidth="1"/>
    <col min="14340" max="14342" width="12.140625" style="2" customWidth="1"/>
    <col min="14343" max="14593" width="9.140625" style="2"/>
    <col min="14594" max="14594" width="27.85546875" style="2" customWidth="1"/>
    <col min="14595" max="14595" width="25.85546875" style="2" customWidth="1"/>
    <col min="14596" max="14598" width="12.140625" style="2" customWidth="1"/>
    <col min="14599" max="14849" width="9.140625" style="2"/>
    <col min="14850" max="14850" width="27.85546875" style="2" customWidth="1"/>
    <col min="14851" max="14851" width="25.85546875" style="2" customWidth="1"/>
    <col min="14852" max="14854" width="12.140625" style="2" customWidth="1"/>
    <col min="14855" max="15105" width="9.140625" style="2"/>
    <col min="15106" max="15106" width="27.85546875" style="2" customWidth="1"/>
    <col min="15107" max="15107" width="25.85546875" style="2" customWidth="1"/>
    <col min="15108" max="15110" width="12.140625" style="2" customWidth="1"/>
    <col min="15111" max="15361" width="9.140625" style="2"/>
    <col min="15362" max="15362" width="27.85546875" style="2" customWidth="1"/>
    <col min="15363" max="15363" width="25.85546875" style="2" customWidth="1"/>
    <col min="15364" max="15366" width="12.140625" style="2" customWidth="1"/>
    <col min="15367" max="15617" width="9.140625" style="2"/>
    <col min="15618" max="15618" width="27.85546875" style="2" customWidth="1"/>
    <col min="15619" max="15619" width="25.85546875" style="2" customWidth="1"/>
    <col min="15620" max="15622" width="12.140625" style="2" customWidth="1"/>
    <col min="15623" max="15873" width="9.140625" style="2"/>
    <col min="15874" max="15874" width="27.85546875" style="2" customWidth="1"/>
    <col min="15875" max="15875" width="25.85546875" style="2" customWidth="1"/>
    <col min="15876" max="15878" width="12.140625" style="2" customWidth="1"/>
    <col min="15879" max="16129" width="9.140625" style="2"/>
    <col min="16130" max="16130" width="27.85546875" style="2" customWidth="1"/>
    <col min="16131" max="16131" width="25.85546875" style="2" customWidth="1"/>
    <col min="16132" max="16134" width="12.140625" style="2" customWidth="1"/>
    <col min="16135" max="16384" width="9.140625" style="2"/>
  </cols>
  <sheetData>
    <row r="1" spans="1:10" ht="60.75" customHeight="1" x14ac:dyDescent="0.3">
      <c r="A1" s="199" t="s">
        <v>221</v>
      </c>
      <c r="B1" s="199"/>
      <c r="C1" s="199"/>
      <c r="D1" s="199"/>
      <c r="E1" s="199"/>
      <c r="F1" s="28"/>
      <c r="G1" s="24"/>
    </row>
    <row r="2" spans="1:10" ht="12.75" customHeight="1" x14ac:dyDescent="0.3">
      <c r="A2" s="21"/>
      <c r="B2" s="21"/>
      <c r="C2" s="21"/>
    </row>
    <row r="3" spans="1:10" s="119" customFormat="1" ht="112.5" x14ac:dyDescent="0.25">
      <c r="A3" s="123" t="s">
        <v>0</v>
      </c>
      <c r="B3" s="123" t="s">
        <v>21</v>
      </c>
      <c r="C3" s="124" t="s">
        <v>212</v>
      </c>
      <c r="D3" s="125" t="s">
        <v>162</v>
      </c>
      <c r="E3" s="123" t="s">
        <v>163</v>
      </c>
      <c r="F3" s="126" t="s">
        <v>164</v>
      </c>
      <c r="G3" s="126" t="s">
        <v>165</v>
      </c>
      <c r="H3" s="123" t="s">
        <v>174</v>
      </c>
      <c r="I3" s="118"/>
      <c r="J3" s="118"/>
    </row>
    <row r="4" spans="1:10" ht="18.75" x14ac:dyDescent="0.3">
      <c r="A4" s="120">
        <v>1</v>
      </c>
      <c r="B4" s="120">
        <v>2</v>
      </c>
      <c r="C4" s="120">
        <v>3</v>
      </c>
      <c r="D4" s="127">
        <v>4</v>
      </c>
      <c r="E4" s="127">
        <v>5</v>
      </c>
      <c r="F4" s="127">
        <v>6</v>
      </c>
      <c r="G4" s="127">
        <v>7</v>
      </c>
      <c r="H4" s="127">
        <v>8</v>
      </c>
      <c r="I4" s="54"/>
      <c r="J4" s="54"/>
    </row>
    <row r="5" spans="1:10" s="5" customFormat="1" ht="19.5" customHeight="1" x14ac:dyDescent="0.3">
      <c r="A5" s="128" t="s">
        <v>83</v>
      </c>
      <c r="B5" s="129">
        <f>'I направление'!F9+'II направление'!F8+'III направление'!E8+'IV направление'!E8+'V направление'!E8</f>
        <v>86.262630286449379</v>
      </c>
      <c r="C5" s="129">
        <f t="shared" ref="C5:C11" si="0">B5</f>
        <v>86.262630286449379</v>
      </c>
      <c r="D5" s="200">
        <f>(C5+C6+C7+C8+C9+C10+C11)/7</f>
        <v>85.453050375672461</v>
      </c>
      <c r="E5" s="130">
        <f>C5-D5</f>
        <v>0.80957991077691815</v>
      </c>
      <c r="F5" s="131">
        <f>E5*E5</f>
        <v>0.65541963193356279</v>
      </c>
      <c r="G5" s="200">
        <f>(F5+F6+F7+F8+F9+F10+F11)/7</f>
        <v>3.4557024207549807</v>
      </c>
      <c r="H5" s="203">
        <f>SQRT(G5)</f>
        <v>1.8589519683829867</v>
      </c>
      <c r="I5" s="54"/>
      <c r="J5" s="54"/>
    </row>
    <row r="6" spans="1:10" s="5" customFormat="1" ht="19.5" customHeight="1" x14ac:dyDescent="0.3">
      <c r="A6" s="128" t="s">
        <v>84</v>
      </c>
      <c r="B6" s="129">
        <f>'I направление'!F10+'II направление'!F9+'III направление'!E9+'IV направление'!E9+'V направление'!E9</f>
        <v>85.579897104045074</v>
      </c>
      <c r="C6" s="129">
        <f t="shared" si="0"/>
        <v>85.579897104045074</v>
      </c>
      <c r="D6" s="201"/>
      <c r="E6" s="130">
        <f>C6-D5</f>
        <v>0.12684672837261246</v>
      </c>
      <c r="F6" s="132">
        <f t="shared" ref="F6:F11" si="1">E6*E6</f>
        <v>1.6090092498835327E-2</v>
      </c>
      <c r="G6" s="201"/>
      <c r="H6" s="204"/>
      <c r="I6" s="54"/>
      <c r="J6" s="54"/>
    </row>
    <row r="7" spans="1:10" s="121" customFormat="1" ht="19.5" customHeight="1" x14ac:dyDescent="0.3">
      <c r="A7" s="128" t="s">
        <v>85</v>
      </c>
      <c r="B7" s="129">
        <f>'I направление'!F11+'II направление'!F10+'III направление'!E10+'IV направление'!E10+'V направление'!E10</f>
        <v>82.24760794099268</v>
      </c>
      <c r="C7" s="129">
        <f t="shared" si="0"/>
        <v>82.24760794099268</v>
      </c>
      <c r="D7" s="201"/>
      <c r="E7" s="130">
        <f>C7-D5</f>
        <v>-3.2054424346797816</v>
      </c>
      <c r="F7" s="132">
        <f t="shared" si="1"/>
        <v>10.274861202045846</v>
      </c>
      <c r="G7" s="201"/>
      <c r="H7" s="204"/>
      <c r="I7" s="133"/>
      <c r="J7" s="133"/>
    </row>
    <row r="8" spans="1:10" s="121" customFormat="1" ht="19.5" customHeight="1" x14ac:dyDescent="0.3">
      <c r="A8" s="128" t="s">
        <v>86</v>
      </c>
      <c r="B8" s="129">
        <f>'I направление'!F12+'II направление'!F11+'III направление'!E11+'IV направление'!E11+'V направление'!E11</f>
        <v>86.134523465402751</v>
      </c>
      <c r="C8" s="129">
        <f t="shared" si="0"/>
        <v>86.134523465402751</v>
      </c>
      <c r="D8" s="201"/>
      <c r="E8" s="130">
        <f>C8-D5</f>
        <v>0.68147308973028942</v>
      </c>
      <c r="F8" s="132">
        <f t="shared" si="1"/>
        <v>0.46440557202654709</v>
      </c>
      <c r="G8" s="201"/>
      <c r="H8" s="204"/>
      <c r="I8" s="133"/>
      <c r="J8" s="133"/>
    </row>
    <row r="9" spans="1:10" s="121" customFormat="1" ht="19.5" customHeight="1" x14ac:dyDescent="0.3">
      <c r="A9" s="128" t="s">
        <v>87</v>
      </c>
      <c r="B9" s="129">
        <f>'I направление'!F13+'II направление'!F12+'III направление'!E12+'IV направление'!E12+'V направление'!E12</f>
        <v>86.535657830442105</v>
      </c>
      <c r="C9" s="129">
        <f t="shared" si="0"/>
        <v>86.535657830442105</v>
      </c>
      <c r="D9" s="201"/>
      <c r="E9" s="130">
        <f>C9-D5</f>
        <v>1.0826074547696436</v>
      </c>
      <c r="F9" s="132">
        <f t="shared" si="1"/>
        <v>1.1720389011228058</v>
      </c>
      <c r="G9" s="201"/>
      <c r="H9" s="204"/>
      <c r="I9" s="133"/>
      <c r="J9" s="133"/>
    </row>
    <row r="10" spans="1:10" s="121" customFormat="1" ht="19.5" customHeight="1" x14ac:dyDescent="0.3">
      <c r="A10" s="128" t="s">
        <v>88</v>
      </c>
      <c r="B10" s="129">
        <f>'I направление'!F14+'II направление'!F13+'III направление'!E13+'IV направление'!E13+'V направление'!E13</f>
        <v>88.101308240523139</v>
      </c>
      <c r="C10" s="129">
        <f t="shared" si="0"/>
        <v>88.101308240523139</v>
      </c>
      <c r="D10" s="201"/>
      <c r="E10" s="130">
        <f>C10-D5</f>
        <v>2.6482578648506774</v>
      </c>
      <c r="F10" s="132">
        <f t="shared" si="1"/>
        <v>7.0132697187434685</v>
      </c>
      <c r="G10" s="201"/>
      <c r="H10" s="204"/>
      <c r="I10" s="133"/>
      <c r="J10" s="133"/>
    </row>
    <row r="11" spans="1:10" s="121" customFormat="1" ht="19.5" customHeight="1" x14ac:dyDescent="0.3">
      <c r="A11" s="128" t="s">
        <v>89</v>
      </c>
      <c r="B11" s="129">
        <f>'I направление'!F15+'II направление'!F14+'III направление'!E14+'IV направление'!E14+'V направление'!E14</f>
        <v>83.309727761852088</v>
      </c>
      <c r="C11" s="129">
        <f t="shared" si="0"/>
        <v>83.309727761852088</v>
      </c>
      <c r="D11" s="202"/>
      <c r="E11" s="130">
        <f>C11-D5</f>
        <v>-2.1433226138203736</v>
      </c>
      <c r="F11" s="131">
        <f t="shared" si="1"/>
        <v>4.5938318269137985</v>
      </c>
      <c r="G11" s="202"/>
      <c r="H11" s="205"/>
      <c r="I11" s="133"/>
      <c r="J11" s="133"/>
    </row>
    <row r="12" spans="1:10" s="5" customFormat="1" ht="19.5" customHeight="1" x14ac:dyDescent="0.3">
      <c r="A12" s="31"/>
      <c r="B12" s="32"/>
      <c r="C12" s="138"/>
      <c r="D12" s="133"/>
      <c r="E12" s="133"/>
      <c r="F12" s="133"/>
      <c r="G12" s="133"/>
      <c r="H12" s="133"/>
      <c r="I12" s="54"/>
      <c r="J12" s="54"/>
    </row>
    <row r="13" spans="1:10" s="5" customFormat="1" ht="6.75" customHeight="1" x14ac:dyDescent="0.25">
      <c r="A13" s="31"/>
      <c r="B13" s="32"/>
      <c r="C13" s="32"/>
      <c r="D13" s="121"/>
      <c r="E13" s="121"/>
      <c r="F13" s="121"/>
      <c r="G13" s="121"/>
      <c r="H13" s="121"/>
    </row>
    <row r="14" spans="1:10" s="5" customFormat="1" ht="75" customHeight="1" x14ac:dyDescent="0.3">
      <c r="A14" s="206" t="s">
        <v>166</v>
      </c>
      <c r="B14" s="207"/>
      <c r="C14" s="209" t="s">
        <v>167</v>
      </c>
      <c r="D14" s="208"/>
      <c r="E14" s="134"/>
      <c r="F14" s="134"/>
      <c r="G14" s="121"/>
      <c r="H14" s="121"/>
    </row>
    <row r="15" spans="1:10" s="5" customFormat="1" ht="18.75" x14ac:dyDescent="0.3">
      <c r="A15" s="135" t="s">
        <v>168</v>
      </c>
      <c r="B15" s="135" t="s">
        <v>169</v>
      </c>
      <c r="C15" s="209"/>
      <c r="D15" s="208"/>
      <c r="E15" s="134"/>
      <c r="F15" s="134"/>
      <c r="G15" s="121"/>
      <c r="H15" s="121"/>
    </row>
    <row r="16" spans="1:10" s="5" customFormat="1" ht="19.5" customHeight="1" x14ac:dyDescent="0.3">
      <c r="A16" s="136">
        <v>86.692499999999995</v>
      </c>
      <c r="B16" s="120">
        <v>100</v>
      </c>
      <c r="C16" s="120" t="s">
        <v>140</v>
      </c>
      <c r="D16" s="122"/>
      <c r="E16" s="134"/>
      <c r="F16" s="134"/>
      <c r="G16" s="121"/>
      <c r="H16" s="121"/>
    </row>
    <row r="17" spans="1:8" s="5" customFormat="1" ht="19.5" customHeight="1" x14ac:dyDescent="0.3">
      <c r="A17" s="137">
        <f>D5-2/3*H5</f>
        <v>84.21374906341714</v>
      </c>
      <c r="B17" s="137">
        <f>D5+2/3*H5</f>
        <v>86.692351687927783</v>
      </c>
      <c r="C17" s="120" t="s">
        <v>139</v>
      </c>
      <c r="D17" s="122"/>
      <c r="E17" s="134"/>
      <c r="F17" s="134"/>
      <c r="G17" s="121"/>
      <c r="H17" s="121"/>
    </row>
    <row r="18" spans="1:8" s="5" customFormat="1" ht="19.5" customHeight="1" x14ac:dyDescent="0.3">
      <c r="A18" s="120">
        <v>0</v>
      </c>
      <c r="B18" s="120">
        <v>84.2136</v>
      </c>
      <c r="C18" s="120" t="s">
        <v>141</v>
      </c>
      <c r="D18" s="122"/>
      <c r="E18" s="134"/>
      <c r="F18" s="134"/>
      <c r="G18" s="121"/>
      <c r="H18" s="121"/>
    </row>
    <row r="19" spans="1:8" s="5" customFormat="1" ht="19.5" customHeight="1" x14ac:dyDescent="0.25">
      <c r="A19" s="3"/>
      <c r="B19" s="2"/>
      <c r="C19" s="2"/>
      <c r="D19" s="121"/>
    </row>
    <row r="20" spans="1:8" s="5" customFormat="1" ht="19.5" customHeight="1" x14ac:dyDescent="0.25">
      <c r="A20" s="3"/>
      <c r="B20" s="2"/>
      <c r="C20" s="2"/>
      <c r="D20" s="121"/>
    </row>
    <row r="21" spans="1:8" s="5" customFormat="1" ht="19.5" customHeight="1" x14ac:dyDescent="0.25">
      <c r="A21" s="3"/>
      <c r="B21" s="2"/>
      <c r="C21" s="2"/>
    </row>
    <row r="22" spans="1:8" s="5" customFormat="1" ht="19.5" customHeight="1" x14ac:dyDescent="0.25">
      <c r="A22" s="3"/>
      <c r="B22" s="2"/>
      <c r="C22" s="2"/>
    </row>
    <row r="23" spans="1:8" s="5" customFormat="1" ht="19.5" customHeight="1" x14ac:dyDescent="0.25">
      <c r="A23" s="3"/>
      <c r="B23" s="2"/>
      <c r="C23" s="2"/>
    </row>
    <row r="24" spans="1:8" s="5" customFormat="1" ht="19.5" customHeight="1" x14ac:dyDescent="0.25">
      <c r="A24" s="3"/>
      <c r="B24" s="2"/>
      <c r="C24" s="2"/>
    </row>
    <row r="25" spans="1:8" s="5" customFormat="1" ht="19.5" customHeight="1" x14ac:dyDescent="0.25">
      <c r="A25" s="3"/>
      <c r="B25" s="2"/>
      <c r="C25" s="2"/>
    </row>
    <row r="26" spans="1:8" s="5" customFormat="1" ht="19.5" customHeight="1" x14ac:dyDescent="0.25">
      <c r="A26" s="3"/>
      <c r="B26" s="2"/>
      <c r="C26" s="2"/>
    </row>
    <row r="27" spans="1:8" s="5" customFormat="1" ht="19.5" customHeight="1" x14ac:dyDescent="0.25">
      <c r="A27" s="3"/>
      <c r="B27" s="2"/>
      <c r="C27" s="2"/>
    </row>
    <row r="28" spans="1:8" s="5" customFormat="1" ht="19.5" customHeight="1" x14ac:dyDescent="0.25">
      <c r="A28" s="3"/>
      <c r="B28" s="2"/>
      <c r="C28" s="2"/>
    </row>
    <row r="29" spans="1:8" s="5" customFormat="1" ht="19.5" customHeight="1" x14ac:dyDescent="0.25">
      <c r="A29" s="3"/>
      <c r="B29" s="2"/>
      <c r="C29" s="2"/>
    </row>
    <row r="30" spans="1:8" s="5" customFormat="1" ht="19.5" customHeight="1" x14ac:dyDescent="0.25">
      <c r="A30" s="3"/>
      <c r="B30" s="2"/>
      <c r="C30" s="2"/>
    </row>
    <row r="31" spans="1:8" s="5" customFormat="1" ht="19.5" customHeight="1" x14ac:dyDescent="0.25">
      <c r="A31" s="3"/>
      <c r="B31" s="2"/>
      <c r="C31" s="2"/>
    </row>
    <row r="32" spans="1:8" s="5" customFormat="1" ht="19.5" customHeight="1" x14ac:dyDescent="0.25">
      <c r="A32" s="3"/>
      <c r="B32" s="2"/>
      <c r="C32" s="2"/>
    </row>
    <row r="33" spans="1:3" s="5" customFormat="1" ht="19.5" customHeight="1" x14ac:dyDescent="0.25">
      <c r="A33" s="3"/>
      <c r="B33" s="2"/>
      <c r="C33" s="2"/>
    </row>
    <row r="34" spans="1:3" s="5" customFormat="1" ht="19.5" customHeight="1" x14ac:dyDescent="0.25">
      <c r="A34" s="3"/>
      <c r="B34" s="2"/>
      <c r="C34" s="2"/>
    </row>
    <row r="35" spans="1:3" s="5" customFormat="1" ht="19.5" customHeight="1" x14ac:dyDescent="0.25">
      <c r="A35" s="3"/>
      <c r="B35" s="2"/>
      <c r="C35" s="2"/>
    </row>
    <row r="36" spans="1:3" s="5" customFormat="1" ht="19.5" customHeight="1" x14ac:dyDescent="0.25">
      <c r="A36" s="3"/>
      <c r="B36" s="2"/>
      <c r="C36" s="2"/>
    </row>
    <row r="37" spans="1:3" s="5" customFormat="1" ht="19.5" customHeight="1" x14ac:dyDescent="0.25">
      <c r="A37" s="3"/>
      <c r="B37" s="2"/>
      <c r="C37" s="2"/>
    </row>
    <row r="38" spans="1:3" s="5" customFormat="1" ht="19.5" customHeight="1" x14ac:dyDescent="0.25">
      <c r="A38" s="3"/>
      <c r="B38" s="2"/>
      <c r="C38" s="2"/>
    </row>
    <row r="39" spans="1:3" s="5" customFormat="1" ht="19.5" customHeight="1" x14ac:dyDescent="0.25">
      <c r="A39" s="3"/>
      <c r="B39" s="2"/>
      <c r="C39" s="2"/>
    </row>
    <row r="40" spans="1:3" s="5" customFormat="1" ht="19.5" customHeight="1" x14ac:dyDescent="0.25">
      <c r="A40" s="3"/>
      <c r="B40" s="2"/>
      <c r="C40" s="2"/>
    </row>
    <row r="41" spans="1:3" s="5" customFormat="1" ht="19.5" customHeight="1" x14ac:dyDescent="0.25">
      <c r="A41" s="2"/>
      <c r="B41" s="2"/>
      <c r="C41" s="2"/>
    </row>
    <row r="42" spans="1:3" s="5" customFormat="1" ht="19.5" customHeight="1" x14ac:dyDescent="0.25">
      <c r="A42" s="2"/>
      <c r="B42" s="2"/>
      <c r="C42" s="2"/>
    </row>
    <row r="43" spans="1:3" s="5" customFormat="1" ht="19.5" customHeight="1" x14ac:dyDescent="0.25">
      <c r="A43" s="2"/>
      <c r="B43" s="2"/>
      <c r="C43" s="2"/>
    </row>
    <row r="44" spans="1:3" ht="17.25" customHeight="1" x14ac:dyDescent="0.2"/>
    <row r="45" spans="1:3" ht="17.25" customHeight="1" x14ac:dyDescent="0.2"/>
  </sheetData>
  <mergeCells count="7">
    <mergeCell ref="A1:E1"/>
    <mergeCell ref="D5:D11"/>
    <mergeCell ref="G5:G11"/>
    <mergeCell ref="H5:H11"/>
    <mergeCell ref="A14:B14"/>
    <mergeCell ref="D14:D15"/>
    <mergeCell ref="C14:C15"/>
  </mergeCells>
  <pageMargins left="0.31496062992125984" right="0.31496062992125984" top="0.55118110236220474" bottom="0.35433070866141736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1" sqref="G11"/>
    </sheetView>
  </sheetViews>
  <sheetFormatPr defaultRowHeight="12.75" x14ac:dyDescent="0.2"/>
  <cols>
    <col min="1" max="1" width="5.28515625" style="32" customWidth="1"/>
    <col min="2" max="2" width="22.7109375" style="32" customWidth="1"/>
    <col min="3" max="3" width="3" style="32" customWidth="1"/>
    <col min="4" max="4" width="18.42578125" style="167" customWidth="1"/>
    <col min="5" max="5" width="11.5703125" style="167" customWidth="1"/>
    <col min="6" max="6" width="14.85546875" style="167" customWidth="1"/>
    <col min="7" max="7" width="14.140625" style="32" customWidth="1"/>
    <col min="8" max="8" width="13.28515625" style="32" customWidth="1"/>
    <col min="9" max="9" width="13.42578125" style="32" customWidth="1"/>
    <col min="10" max="10" width="15.42578125" style="32" customWidth="1"/>
    <col min="11" max="11" width="16.7109375" style="32" customWidth="1"/>
    <col min="12" max="12" width="13" style="32" customWidth="1"/>
    <col min="13" max="13" width="13.5703125" style="32" customWidth="1"/>
    <col min="14" max="14" width="11.140625" style="32" customWidth="1"/>
    <col min="15" max="15" width="12.85546875" style="32" customWidth="1"/>
    <col min="16" max="16" width="9.140625" style="32"/>
    <col min="17" max="17" width="10.28515625" style="32" customWidth="1"/>
    <col min="18" max="19" width="11.28515625" style="32" customWidth="1"/>
    <col min="20" max="20" width="12.5703125" style="32" customWidth="1"/>
    <col min="21" max="21" width="9.140625" style="32"/>
    <col min="22" max="22" width="13" style="32" customWidth="1"/>
    <col min="23" max="23" width="12.140625" style="32" customWidth="1"/>
    <col min="24" max="24" width="13.85546875" style="32" customWidth="1"/>
    <col min="25" max="25" width="11" style="32" customWidth="1"/>
    <col min="26" max="26" width="14" style="32" customWidth="1"/>
    <col min="27" max="27" width="11.5703125" style="32" customWidth="1"/>
    <col min="28" max="29" width="9.140625" style="32"/>
    <col min="30" max="30" width="18.85546875" style="32" customWidth="1"/>
    <col min="31" max="31" width="11.28515625" style="32" customWidth="1"/>
    <col min="32" max="32" width="12.5703125" style="32" customWidth="1"/>
    <col min="33" max="33" width="9.140625" style="32"/>
    <col min="34" max="34" width="13" style="32" customWidth="1"/>
    <col min="35" max="35" width="11.28515625" style="32" customWidth="1"/>
    <col min="36" max="36" width="12.5703125" style="32" customWidth="1"/>
    <col min="37" max="37" width="9.140625" style="32"/>
    <col min="38" max="38" width="13" style="32" customWidth="1"/>
    <col min="39" max="240" width="9.140625" style="32"/>
    <col min="241" max="241" width="5.28515625" style="32" customWidth="1"/>
    <col min="242" max="242" width="25.28515625" style="32" bestFit="1" customWidth="1"/>
    <col min="243" max="243" width="3" style="32" customWidth="1"/>
    <col min="244" max="244" width="18.5703125" style="32" customWidth="1"/>
    <col min="245" max="245" width="11.5703125" style="32" customWidth="1"/>
    <col min="246" max="246" width="14.85546875" style="32" customWidth="1"/>
    <col min="247" max="247" width="14.140625" style="32" customWidth="1"/>
    <col min="248" max="248" width="15.140625" style="32" customWidth="1"/>
    <col min="249" max="249" width="15.7109375" style="32" customWidth="1"/>
    <col min="250" max="250" width="19.5703125" style="32" customWidth="1"/>
    <col min="251" max="251" width="14.7109375" style="32" customWidth="1"/>
    <col min="252" max="252" width="18.28515625" style="32" customWidth="1"/>
    <col min="253" max="253" width="11.42578125" style="32" customWidth="1"/>
    <col min="254" max="254" width="13" style="32" customWidth="1"/>
    <col min="255" max="255" width="12.85546875" style="32" customWidth="1"/>
    <col min="256" max="256" width="18.7109375" style="32" customWidth="1"/>
    <col min="257" max="257" width="10.7109375" style="32" customWidth="1"/>
    <col min="258" max="258" width="14.140625" style="32" customWidth="1"/>
    <col min="259" max="259" width="12.140625" style="32" customWidth="1"/>
    <col min="260" max="260" width="13.85546875" style="32" customWidth="1"/>
    <col min="261" max="261" width="10.5703125" style="32" customWidth="1"/>
    <col min="262" max="262" width="13" style="32" customWidth="1"/>
    <col min="263" max="263" width="12.42578125" style="32" customWidth="1"/>
    <col min="264" max="264" width="16.7109375" style="32" customWidth="1"/>
    <col min="265" max="265" width="10.140625" style="32" customWidth="1"/>
    <col min="266" max="266" width="12.5703125" style="32" customWidth="1"/>
    <col min="267" max="267" width="12.140625" style="32" customWidth="1"/>
    <col min="268" max="268" width="13.85546875" style="32" customWidth="1"/>
    <col min="269" max="269" width="10.5703125" style="32" customWidth="1"/>
    <col min="270" max="271" width="13" style="32" customWidth="1"/>
    <col min="272" max="272" width="13.5703125" style="32" customWidth="1"/>
    <col min="273" max="273" width="11.140625" style="32" customWidth="1"/>
    <col min="274" max="274" width="12.85546875" style="32" customWidth="1"/>
    <col min="275" max="496" width="9.140625" style="32"/>
    <col min="497" max="497" width="5.28515625" style="32" customWidth="1"/>
    <col min="498" max="498" width="25.28515625" style="32" bestFit="1" customWidth="1"/>
    <col min="499" max="499" width="3" style="32" customWidth="1"/>
    <col min="500" max="500" width="18.5703125" style="32" customWidth="1"/>
    <col min="501" max="501" width="11.5703125" style="32" customWidth="1"/>
    <col min="502" max="502" width="14.85546875" style="32" customWidth="1"/>
    <col min="503" max="503" width="14.140625" style="32" customWidth="1"/>
    <col min="504" max="504" width="15.140625" style="32" customWidth="1"/>
    <col min="505" max="505" width="15.7109375" style="32" customWidth="1"/>
    <col min="506" max="506" width="19.5703125" style="32" customWidth="1"/>
    <col min="507" max="507" width="14.7109375" style="32" customWidth="1"/>
    <col min="508" max="508" width="18.28515625" style="32" customWidth="1"/>
    <col min="509" max="509" width="11.42578125" style="32" customWidth="1"/>
    <col min="510" max="510" width="13" style="32" customWidth="1"/>
    <col min="511" max="511" width="12.85546875" style="32" customWidth="1"/>
    <col min="512" max="512" width="18.7109375" style="32" customWidth="1"/>
    <col min="513" max="513" width="10.7109375" style="32" customWidth="1"/>
    <col min="514" max="514" width="14.140625" style="32" customWidth="1"/>
    <col min="515" max="515" width="12.140625" style="32" customWidth="1"/>
    <col min="516" max="516" width="13.85546875" style="32" customWidth="1"/>
    <col min="517" max="517" width="10.5703125" style="32" customWidth="1"/>
    <col min="518" max="518" width="13" style="32" customWidth="1"/>
    <col min="519" max="519" width="12.42578125" style="32" customWidth="1"/>
    <col min="520" max="520" width="16.7109375" style="32" customWidth="1"/>
    <col min="521" max="521" width="10.140625" style="32" customWidth="1"/>
    <col min="522" max="522" width="12.5703125" style="32" customWidth="1"/>
    <col min="523" max="523" width="12.140625" style="32" customWidth="1"/>
    <col min="524" max="524" width="13.85546875" style="32" customWidth="1"/>
    <col min="525" max="525" width="10.5703125" style="32" customWidth="1"/>
    <col min="526" max="527" width="13" style="32" customWidth="1"/>
    <col min="528" max="528" width="13.5703125" style="32" customWidth="1"/>
    <col min="529" max="529" width="11.140625" style="32" customWidth="1"/>
    <col min="530" max="530" width="12.85546875" style="32" customWidth="1"/>
    <col min="531" max="752" width="9.140625" style="32"/>
    <col min="753" max="753" width="5.28515625" style="32" customWidth="1"/>
    <col min="754" max="754" width="25.28515625" style="32" bestFit="1" customWidth="1"/>
    <col min="755" max="755" width="3" style="32" customWidth="1"/>
    <col min="756" max="756" width="18.5703125" style="32" customWidth="1"/>
    <col min="757" max="757" width="11.5703125" style="32" customWidth="1"/>
    <col min="758" max="758" width="14.85546875" style="32" customWidth="1"/>
    <col min="759" max="759" width="14.140625" style="32" customWidth="1"/>
    <col min="760" max="760" width="15.140625" style="32" customWidth="1"/>
    <col min="761" max="761" width="15.7109375" style="32" customWidth="1"/>
    <col min="762" max="762" width="19.5703125" style="32" customWidth="1"/>
    <col min="763" max="763" width="14.7109375" style="32" customWidth="1"/>
    <col min="764" max="764" width="18.28515625" style="32" customWidth="1"/>
    <col min="765" max="765" width="11.42578125" style="32" customWidth="1"/>
    <col min="766" max="766" width="13" style="32" customWidth="1"/>
    <col min="767" max="767" width="12.85546875" style="32" customWidth="1"/>
    <col min="768" max="768" width="18.7109375" style="32" customWidth="1"/>
    <col min="769" max="769" width="10.7109375" style="32" customWidth="1"/>
    <col min="770" max="770" width="14.140625" style="32" customWidth="1"/>
    <col min="771" max="771" width="12.140625" style="32" customWidth="1"/>
    <col min="772" max="772" width="13.85546875" style="32" customWidth="1"/>
    <col min="773" max="773" width="10.5703125" style="32" customWidth="1"/>
    <col min="774" max="774" width="13" style="32" customWidth="1"/>
    <col min="775" max="775" width="12.42578125" style="32" customWidth="1"/>
    <col min="776" max="776" width="16.7109375" style="32" customWidth="1"/>
    <col min="777" max="777" width="10.140625" style="32" customWidth="1"/>
    <col min="778" max="778" width="12.5703125" style="32" customWidth="1"/>
    <col min="779" max="779" width="12.140625" style="32" customWidth="1"/>
    <col min="780" max="780" width="13.85546875" style="32" customWidth="1"/>
    <col min="781" max="781" width="10.5703125" style="32" customWidth="1"/>
    <col min="782" max="783" width="13" style="32" customWidth="1"/>
    <col min="784" max="784" width="13.5703125" style="32" customWidth="1"/>
    <col min="785" max="785" width="11.140625" style="32" customWidth="1"/>
    <col min="786" max="786" width="12.85546875" style="32" customWidth="1"/>
    <col min="787" max="1008" width="9.140625" style="32"/>
    <col min="1009" max="1009" width="5.28515625" style="32" customWidth="1"/>
    <col min="1010" max="1010" width="25.28515625" style="32" bestFit="1" customWidth="1"/>
    <col min="1011" max="1011" width="3" style="32" customWidth="1"/>
    <col min="1012" max="1012" width="18.5703125" style="32" customWidth="1"/>
    <col min="1013" max="1013" width="11.5703125" style="32" customWidth="1"/>
    <col min="1014" max="1014" width="14.85546875" style="32" customWidth="1"/>
    <col min="1015" max="1015" width="14.140625" style="32" customWidth="1"/>
    <col min="1016" max="1016" width="15.140625" style="32" customWidth="1"/>
    <col min="1017" max="1017" width="15.7109375" style="32" customWidth="1"/>
    <col min="1018" max="1018" width="19.5703125" style="32" customWidth="1"/>
    <col min="1019" max="1019" width="14.7109375" style="32" customWidth="1"/>
    <col min="1020" max="1020" width="18.28515625" style="32" customWidth="1"/>
    <col min="1021" max="1021" width="11.42578125" style="32" customWidth="1"/>
    <col min="1022" max="1022" width="13" style="32" customWidth="1"/>
    <col min="1023" max="1023" width="12.85546875" style="32" customWidth="1"/>
    <col min="1024" max="1024" width="18.7109375" style="32" customWidth="1"/>
    <col min="1025" max="1025" width="10.7109375" style="32" customWidth="1"/>
    <col min="1026" max="1026" width="14.140625" style="32" customWidth="1"/>
    <col min="1027" max="1027" width="12.140625" style="32" customWidth="1"/>
    <col min="1028" max="1028" width="13.85546875" style="32" customWidth="1"/>
    <col min="1029" max="1029" width="10.5703125" style="32" customWidth="1"/>
    <col min="1030" max="1030" width="13" style="32" customWidth="1"/>
    <col min="1031" max="1031" width="12.42578125" style="32" customWidth="1"/>
    <col min="1032" max="1032" width="16.7109375" style="32" customWidth="1"/>
    <col min="1033" max="1033" width="10.140625" style="32" customWidth="1"/>
    <col min="1034" max="1034" width="12.5703125" style="32" customWidth="1"/>
    <col min="1035" max="1035" width="12.140625" style="32" customWidth="1"/>
    <col min="1036" max="1036" width="13.85546875" style="32" customWidth="1"/>
    <col min="1037" max="1037" width="10.5703125" style="32" customWidth="1"/>
    <col min="1038" max="1039" width="13" style="32" customWidth="1"/>
    <col min="1040" max="1040" width="13.5703125" style="32" customWidth="1"/>
    <col min="1041" max="1041" width="11.140625" style="32" customWidth="1"/>
    <col min="1042" max="1042" width="12.85546875" style="32" customWidth="1"/>
    <col min="1043" max="1264" width="9.140625" style="32"/>
    <col min="1265" max="1265" width="5.28515625" style="32" customWidth="1"/>
    <col min="1266" max="1266" width="25.28515625" style="32" bestFit="1" customWidth="1"/>
    <col min="1267" max="1267" width="3" style="32" customWidth="1"/>
    <col min="1268" max="1268" width="18.5703125" style="32" customWidth="1"/>
    <col min="1269" max="1269" width="11.5703125" style="32" customWidth="1"/>
    <col min="1270" max="1270" width="14.85546875" style="32" customWidth="1"/>
    <col min="1271" max="1271" width="14.140625" style="32" customWidth="1"/>
    <col min="1272" max="1272" width="15.140625" style="32" customWidth="1"/>
    <col min="1273" max="1273" width="15.7109375" style="32" customWidth="1"/>
    <col min="1274" max="1274" width="19.5703125" style="32" customWidth="1"/>
    <col min="1275" max="1275" width="14.7109375" style="32" customWidth="1"/>
    <col min="1276" max="1276" width="18.28515625" style="32" customWidth="1"/>
    <col min="1277" max="1277" width="11.42578125" style="32" customWidth="1"/>
    <col min="1278" max="1278" width="13" style="32" customWidth="1"/>
    <col min="1279" max="1279" width="12.85546875" style="32" customWidth="1"/>
    <col min="1280" max="1280" width="18.7109375" style="32" customWidth="1"/>
    <col min="1281" max="1281" width="10.7109375" style="32" customWidth="1"/>
    <col min="1282" max="1282" width="14.140625" style="32" customWidth="1"/>
    <col min="1283" max="1283" width="12.140625" style="32" customWidth="1"/>
    <col min="1284" max="1284" width="13.85546875" style="32" customWidth="1"/>
    <col min="1285" max="1285" width="10.5703125" style="32" customWidth="1"/>
    <col min="1286" max="1286" width="13" style="32" customWidth="1"/>
    <col min="1287" max="1287" width="12.42578125" style="32" customWidth="1"/>
    <col min="1288" max="1288" width="16.7109375" style="32" customWidth="1"/>
    <col min="1289" max="1289" width="10.140625" style="32" customWidth="1"/>
    <col min="1290" max="1290" width="12.5703125" style="32" customWidth="1"/>
    <col min="1291" max="1291" width="12.140625" style="32" customWidth="1"/>
    <col min="1292" max="1292" width="13.85546875" style="32" customWidth="1"/>
    <col min="1293" max="1293" width="10.5703125" style="32" customWidth="1"/>
    <col min="1294" max="1295" width="13" style="32" customWidth="1"/>
    <col min="1296" max="1296" width="13.5703125" style="32" customWidth="1"/>
    <col min="1297" max="1297" width="11.140625" style="32" customWidth="1"/>
    <col min="1298" max="1298" width="12.85546875" style="32" customWidth="1"/>
    <col min="1299" max="1520" width="9.140625" style="32"/>
    <col min="1521" max="1521" width="5.28515625" style="32" customWidth="1"/>
    <col min="1522" max="1522" width="25.28515625" style="32" bestFit="1" customWidth="1"/>
    <col min="1523" max="1523" width="3" style="32" customWidth="1"/>
    <col min="1524" max="1524" width="18.5703125" style="32" customWidth="1"/>
    <col min="1525" max="1525" width="11.5703125" style="32" customWidth="1"/>
    <col min="1526" max="1526" width="14.85546875" style="32" customWidth="1"/>
    <col min="1527" max="1527" width="14.140625" style="32" customWidth="1"/>
    <col min="1528" max="1528" width="15.140625" style="32" customWidth="1"/>
    <col min="1529" max="1529" width="15.7109375" style="32" customWidth="1"/>
    <col min="1530" max="1530" width="19.5703125" style="32" customWidth="1"/>
    <col min="1531" max="1531" width="14.7109375" style="32" customWidth="1"/>
    <col min="1532" max="1532" width="18.28515625" style="32" customWidth="1"/>
    <col min="1533" max="1533" width="11.42578125" style="32" customWidth="1"/>
    <col min="1534" max="1534" width="13" style="32" customWidth="1"/>
    <col min="1535" max="1535" width="12.85546875" style="32" customWidth="1"/>
    <col min="1536" max="1536" width="18.7109375" style="32" customWidth="1"/>
    <col min="1537" max="1537" width="10.7109375" style="32" customWidth="1"/>
    <col min="1538" max="1538" width="14.140625" style="32" customWidth="1"/>
    <col min="1539" max="1539" width="12.140625" style="32" customWidth="1"/>
    <col min="1540" max="1540" width="13.85546875" style="32" customWidth="1"/>
    <col min="1541" max="1541" width="10.5703125" style="32" customWidth="1"/>
    <col min="1542" max="1542" width="13" style="32" customWidth="1"/>
    <col min="1543" max="1543" width="12.42578125" style="32" customWidth="1"/>
    <col min="1544" max="1544" width="16.7109375" style="32" customWidth="1"/>
    <col min="1545" max="1545" width="10.140625" style="32" customWidth="1"/>
    <col min="1546" max="1546" width="12.5703125" style="32" customWidth="1"/>
    <col min="1547" max="1547" width="12.140625" style="32" customWidth="1"/>
    <col min="1548" max="1548" width="13.85546875" style="32" customWidth="1"/>
    <col min="1549" max="1549" width="10.5703125" style="32" customWidth="1"/>
    <col min="1550" max="1551" width="13" style="32" customWidth="1"/>
    <col min="1552" max="1552" width="13.5703125" style="32" customWidth="1"/>
    <col min="1553" max="1553" width="11.140625" style="32" customWidth="1"/>
    <col min="1554" max="1554" width="12.85546875" style="32" customWidth="1"/>
    <col min="1555" max="1776" width="9.140625" style="32"/>
    <col min="1777" max="1777" width="5.28515625" style="32" customWidth="1"/>
    <col min="1778" max="1778" width="25.28515625" style="32" bestFit="1" customWidth="1"/>
    <col min="1779" max="1779" width="3" style="32" customWidth="1"/>
    <col min="1780" max="1780" width="18.5703125" style="32" customWidth="1"/>
    <col min="1781" max="1781" width="11.5703125" style="32" customWidth="1"/>
    <col min="1782" max="1782" width="14.85546875" style="32" customWidth="1"/>
    <col min="1783" max="1783" width="14.140625" style="32" customWidth="1"/>
    <col min="1784" max="1784" width="15.140625" style="32" customWidth="1"/>
    <col min="1785" max="1785" width="15.7109375" style="32" customWidth="1"/>
    <col min="1786" max="1786" width="19.5703125" style="32" customWidth="1"/>
    <col min="1787" max="1787" width="14.7109375" style="32" customWidth="1"/>
    <col min="1788" max="1788" width="18.28515625" style="32" customWidth="1"/>
    <col min="1789" max="1789" width="11.42578125" style="32" customWidth="1"/>
    <col min="1790" max="1790" width="13" style="32" customWidth="1"/>
    <col min="1791" max="1791" width="12.85546875" style="32" customWidth="1"/>
    <col min="1792" max="1792" width="18.7109375" style="32" customWidth="1"/>
    <col min="1793" max="1793" width="10.7109375" style="32" customWidth="1"/>
    <col min="1794" max="1794" width="14.140625" style="32" customWidth="1"/>
    <col min="1795" max="1795" width="12.140625" style="32" customWidth="1"/>
    <col min="1796" max="1796" width="13.85546875" style="32" customWidth="1"/>
    <col min="1797" max="1797" width="10.5703125" style="32" customWidth="1"/>
    <col min="1798" max="1798" width="13" style="32" customWidth="1"/>
    <col min="1799" max="1799" width="12.42578125" style="32" customWidth="1"/>
    <col min="1800" max="1800" width="16.7109375" style="32" customWidth="1"/>
    <col min="1801" max="1801" width="10.140625" style="32" customWidth="1"/>
    <col min="1802" max="1802" width="12.5703125" style="32" customWidth="1"/>
    <col min="1803" max="1803" width="12.140625" style="32" customWidth="1"/>
    <col min="1804" max="1804" width="13.85546875" style="32" customWidth="1"/>
    <col min="1805" max="1805" width="10.5703125" style="32" customWidth="1"/>
    <col min="1806" max="1807" width="13" style="32" customWidth="1"/>
    <col min="1808" max="1808" width="13.5703125" style="32" customWidth="1"/>
    <col min="1809" max="1809" width="11.140625" style="32" customWidth="1"/>
    <col min="1810" max="1810" width="12.85546875" style="32" customWidth="1"/>
    <col min="1811" max="2032" width="9.140625" style="32"/>
    <col min="2033" max="2033" width="5.28515625" style="32" customWidth="1"/>
    <col min="2034" max="2034" width="25.28515625" style="32" bestFit="1" customWidth="1"/>
    <col min="2035" max="2035" width="3" style="32" customWidth="1"/>
    <col min="2036" max="2036" width="18.5703125" style="32" customWidth="1"/>
    <col min="2037" max="2037" width="11.5703125" style="32" customWidth="1"/>
    <col min="2038" max="2038" width="14.85546875" style="32" customWidth="1"/>
    <col min="2039" max="2039" width="14.140625" style="32" customWidth="1"/>
    <col min="2040" max="2040" width="15.140625" style="32" customWidth="1"/>
    <col min="2041" max="2041" width="15.7109375" style="32" customWidth="1"/>
    <col min="2042" max="2042" width="19.5703125" style="32" customWidth="1"/>
    <col min="2043" max="2043" width="14.7109375" style="32" customWidth="1"/>
    <col min="2044" max="2044" width="18.28515625" style="32" customWidth="1"/>
    <col min="2045" max="2045" width="11.42578125" style="32" customWidth="1"/>
    <col min="2046" max="2046" width="13" style="32" customWidth="1"/>
    <col min="2047" max="2047" width="12.85546875" style="32" customWidth="1"/>
    <col min="2048" max="2048" width="18.7109375" style="32" customWidth="1"/>
    <col min="2049" max="2049" width="10.7109375" style="32" customWidth="1"/>
    <col min="2050" max="2050" width="14.140625" style="32" customWidth="1"/>
    <col min="2051" max="2051" width="12.140625" style="32" customWidth="1"/>
    <col min="2052" max="2052" width="13.85546875" style="32" customWidth="1"/>
    <col min="2053" max="2053" width="10.5703125" style="32" customWidth="1"/>
    <col min="2054" max="2054" width="13" style="32" customWidth="1"/>
    <col min="2055" max="2055" width="12.42578125" style="32" customWidth="1"/>
    <col min="2056" max="2056" width="16.7109375" style="32" customWidth="1"/>
    <col min="2057" max="2057" width="10.140625" style="32" customWidth="1"/>
    <col min="2058" max="2058" width="12.5703125" style="32" customWidth="1"/>
    <col min="2059" max="2059" width="12.140625" style="32" customWidth="1"/>
    <col min="2060" max="2060" width="13.85546875" style="32" customWidth="1"/>
    <col min="2061" max="2061" width="10.5703125" style="32" customWidth="1"/>
    <col min="2062" max="2063" width="13" style="32" customWidth="1"/>
    <col min="2064" max="2064" width="13.5703125" style="32" customWidth="1"/>
    <col min="2065" max="2065" width="11.140625" style="32" customWidth="1"/>
    <col min="2066" max="2066" width="12.85546875" style="32" customWidth="1"/>
    <col min="2067" max="2288" width="9.140625" style="32"/>
    <col min="2289" max="2289" width="5.28515625" style="32" customWidth="1"/>
    <col min="2290" max="2290" width="25.28515625" style="32" bestFit="1" customWidth="1"/>
    <col min="2291" max="2291" width="3" style="32" customWidth="1"/>
    <col min="2292" max="2292" width="18.5703125" style="32" customWidth="1"/>
    <col min="2293" max="2293" width="11.5703125" style="32" customWidth="1"/>
    <col min="2294" max="2294" width="14.85546875" style="32" customWidth="1"/>
    <col min="2295" max="2295" width="14.140625" style="32" customWidth="1"/>
    <col min="2296" max="2296" width="15.140625" style="32" customWidth="1"/>
    <col min="2297" max="2297" width="15.7109375" style="32" customWidth="1"/>
    <col min="2298" max="2298" width="19.5703125" style="32" customWidth="1"/>
    <col min="2299" max="2299" width="14.7109375" style="32" customWidth="1"/>
    <col min="2300" max="2300" width="18.28515625" style="32" customWidth="1"/>
    <col min="2301" max="2301" width="11.42578125" style="32" customWidth="1"/>
    <col min="2302" max="2302" width="13" style="32" customWidth="1"/>
    <col min="2303" max="2303" width="12.85546875" style="32" customWidth="1"/>
    <col min="2304" max="2304" width="18.7109375" style="32" customWidth="1"/>
    <col min="2305" max="2305" width="10.7109375" style="32" customWidth="1"/>
    <col min="2306" max="2306" width="14.140625" style="32" customWidth="1"/>
    <col min="2307" max="2307" width="12.140625" style="32" customWidth="1"/>
    <col min="2308" max="2308" width="13.85546875" style="32" customWidth="1"/>
    <col min="2309" max="2309" width="10.5703125" style="32" customWidth="1"/>
    <col min="2310" max="2310" width="13" style="32" customWidth="1"/>
    <col min="2311" max="2311" width="12.42578125" style="32" customWidth="1"/>
    <col min="2312" max="2312" width="16.7109375" style="32" customWidth="1"/>
    <col min="2313" max="2313" width="10.140625" style="32" customWidth="1"/>
    <col min="2314" max="2314" width="12.5703125" style="32" customWidth="1"/>
    <col min="2315" max="2315" width="12.140625" style="32" customWidth="1"/>
    <col min="2316" max="2316" width="13.85546875" style="32" customWidth="1"/>
    <col min="2317" max="2317" width="10.5703125" style="32" customWidth="1"/>
    <col min="2318" max="2319" width="13" style="32" customWidth="1"/>
    <col min="2320" max="2320" width="13.5703125" style="32" customWidth="1"/>
    <col min="2321" max="2321" width="11.140625" style="32" customWidth="1"/>
    <col min="2322" max="2322" width="12.85546875" style="32" customWidth="1"/>
    <col min="2323" max="2544" width="9.140625" style="32"/>
    <col min="2545" max="2545" width="5.28515625" style="32" customWidth="1"/>
    <col min="2546" max="2546" width="25.28515625" style="32" bestFit="1" customWidth="1"/>
    <col min="2547" max="2547" width="3" style="32" customWidth="1"/>
    <col min="2548" max="2548" width="18.5703125" style="32" customWidth="1"/>
    <col min="2549" max="2549" width="11.5703125" style="32" customWidth="1"/>
    <col min="2550" max="2550" width="14.85546875" style="32" customWidth="1"/>
    <col min="2551" max="2551" width="14.140625" style="32" customWidth="1"/>
    <col min="2552" max="2552" width="15.140625" style="32" customWidth="1"/>
    <col min="2553" max="2553" width="15.7109375" style="32" customWidth="1"/>
    <col min="2554" max="2554" width="19.5703125" style="32" customWidth="1"/>
    <col min="2555" max="2555" width="14.7109375" style="32" customWidth="1"/>
    <col min="2556" max="2556" width="18.28515625" style="32" customWidth="1"/>
    <col min="2557" max="2557" width="11.42578125" style="32" customWidth="1"/>
    <col min="2558" max="2558" width="13" style="32" customWidth="1"/>
    <col min="2559" max="2559" width="12.85546875" style="32" customWidth="1"/>
    <col min="2560" max="2560" width="18.7109375" style="32" customWidth="1"/>
    <col min="2561" max="2561" width="10.7109375" style="32" customWidth="1"/>
    <col min="2562" max="2562" width="14.140625" style="32" customWidth="1"/>
    <col min="2563" max="2563" width="12.140625" style="32" customWidth="1"/>
    <col min="2564" max="2564" width="13.85546875" style="32" customWidth="1"/>
    <col min="2565" max="2565" width="10.5703125" style="32" customWidth="1"/>
    <col min="2566" max="2566" width="13" style="32" customWidth="1"/>
    <col min="2567" max="2567" width="12.42578125" style="32" customWidth="1"/>
    <col min="2568" max="2568" width="16.7109375" style="32" customWidth="1"/>
    <col min="2569" max="2569" width="10.140625" style="32" customWidth="1"/>
    <col min="2570" max="2570" width="12.5703125" style="32" customWidth="1"/>
    <col min="2571" max="2571" width="12.140625" style="32" customWidth="1"/>
    <col min="2572" max="2572" width="13.85546875" style="32" customWidth="1"/>
    <col min="2573" max="2573" width="10.5703125" style="32" customWidth="1"/>
    <col min="2574" max="2575" width="13" style="32" customWidth="1"/>
    <col min="2576" max="2576" width="13.5703125" style="32" customWidth="1"/>
    <col min="2577" max="2577" width="11.140625" style="32" customWidth="1"/>
    <col min="2578" max="2578" width="12.85546875" style="32" customWidth="1"/>
    <col min="2579" max="2800" width="9.140625" style="32"/>
    <col min="2801" max="2801" width="5.28515625" style="32" customWidth="1"/>
    <col min="2802" max="2802" width="25.28515625" style="32" bestFit="1" customWidth="1"/>
    <col min="2803" max="2803" width="3" style="32" customWidth="1"/>
    <col min="2804" max="2804" width="18.5703125" style="32" customWidth="1"/>
    <col min="2805" max="2805" width="11.5703125" style="32" customWidth="1"/>
    <col min="2806" max="2806" width="14.85546875" style="32" customWidth="1"/>
    <col min="2807" max="2807" width="14.140625" style="32" customWidth="1"/>
    <col min="2808" max="2808" width="15.140625" style="32" customWidth="1"/>
    <col min="2809" max="2809" width="15.7109375" style="32" customWidth="1"/>
    <col min="2810" max="2810" width="19.5703125" style="32" customWidth="1"/>
    <col min="2811" max="2811" width="14.7109375" style="32" customWidth="1"/>
    <col min="2812" max="2812" width="18.28515625" style="32" customWidth="1"/>
    <col min="2813" max="2813" width="11.42578125" style="32" customWidth="1"/>
    <col min="2814" max="2814" width="13" style="32" customWidth="1"/>
    <col min="2815" max="2815" width="12.85546875" style="32" customWidth="1"/>
    <col min="2816" max="2816" width="18.7109375" style="32" customWidth="1"/>
    <col min="2817" max="2817" width="10.7109375" style="32" customWidth="1"/>
    <col min="2818" max="2818" width="14.140625" style="32" customWidth="1"/>
    <col min="2819" max="2819" width="12.140625" style="32" customWidth="1"/>
    <col min="2820" max="2820" width="13.85546875" style="32" customWidth="1"/>
    <col min="2821" max="2821" width="10.5703125" style="32" customWidth="1"/>
    <col min="2822" max="2822" width="13" style="32" customWidth="1"/>
    <col min="2823" max="2823" width="12.42578125" style="32" customWidth="1"/>
    <col min="2824" max="2824" width="16.7109375" style="32" customWidth="1"/>
    <col min="2825" max="2825" width="10.140625" style="32" customWidth="1"/>
    <col min="2826" max="2826" width="12.5703125" style="32" customWidth="1"/>
    <col min="2827" max="2827" width="12.140625" style="32" customWidth="1"/>
    <col min="2828" max="2828" width="13.85546875" style="32" customWidth="1"/>
    <col min="2829" max="2829" width="10.5703125" style="32" customWidth="1"/>
    <col min="2830" max="2831" width="13" style="32" customWidth="1"/>
    <col min="2832" max="2832" width="13.5703125" style="32" customWidth="1"/>
    <col min="2833" max="2833" width="11.140625" style="32" customWidth="1"/>
    <col min="2834" max="2834" width="12.85546875" style="32" customWidth="1"/>
    <col min="2835" max="3056" width="9.140625" style="32"/>
    <col min="3057" max="3057" width="5.28515625" style="32" customWidth="1"/>
    <col min="3058" max="3058" width="25.28515625" style="32" bestFit="1" customWidth="1"/>
    <col min="3059" max="3059" width="3" style="32" customWidth="1"/>
    <col min="3060" max="3060" width="18.5703125" style="32" customWidth="1"/>
    <col min="3061" max="3061" width="11.5703125" style="32" customWidth="1"/>
    <col min="3062" max="3062" width="14.85546875" style="32" customWidth="1"/>
    <col min="3063" max="3063" width="14.140625" style="32" customWidth="1"/>
    <col min="3064" max="3064" width="15.140625" style="32" customWidth="1"/>
    <col min="3065" max="3065" width="15.7109375" style="32" customWidth="1"/>
    <col min="3066" max="3066" width="19.5703125" style="32" customWidth="1"/>
    <col min="3067" max="3067" width="14.7109375" style="32" customWidth="1"/>
    <col min="3068" max="3068" width="18.28515625" style="32" customWidth="1"/>
    <col min="3069" max="3069" width="11.42578125" style="32" customWidth="1"/>
    <col min="3070" max="3070" width="13" style="32" customWidth="1"/>
    <col min="3071" max="3071" width="12.85546875" style="32" customWidth="1"/>
    <col min="3072" max="3072" width="18.7109375" style="32" customWidth="1"/>
    <col min="3073" max="3073" width="10.7109375" style="32" customWidth="1"/>
    <col min="3074" max="3074" width="14.140625" style="32" customWidth="1"/>
    <col min="3075" max="3075" width="12.140625" style="32" customWidth="1"/>
    <col min="3076" max="3076" width="13.85546875" style="32" customWidth="1"/>
    <col min="3077" max="3077" width="10.5703125" style="32" customWidth="1"/>
    <col min="3078" max="3078" width="13" style="32" customWidth="1"/>
    <col min="3079" max="3079" width="12.42578125" style="32" customWidth="1"/>
    <col min="3080" max="3080" width="16.7109375" style="32" customWidth="1"/>
    <col min="3081" max="3081" width="10.140625" style="32" customWidth="1"/>
    <col min="3082" max="3082" width="12.5703125" style="32" customWidth="1"/>
    <col min="3083" max="3083" width="12.140625" style="32" customWidth="1"/>
    <col min="3084" max="3084" width="13.85546875" style="32" customWidth="1"/>
    <col min="3085" max="3085" width="10.5703125" style="32" customWidth="1"/>
    <col min="3086" max="3087" width="13" style="32" customWidth="1"/>
    <col min="3088" max="3088" width="13.5703125" style="32" customWidth="1"/>
    <col min="3089" max="3089" width="11.140625" style="32" customWidth="1"/>
    <col min="3090" max="3090" width="12.85546875" style="32" customWidth="1"/>
    <col min="3091" max="3312" width="9.140625" style="32"/>
    <col min="3313" max="3313" width="5.28515625" style="32" customWidth="1"/>
    <col min="3314" max="3314" width="25.28515625" style="32" bestFit="1" customWidth="1"/>
    <col min="3315" max="3315" width="3" style="32" customWidth="1"/>
    <col min="3316" max="3316" width="18.5703125" style="32" customWidth="1"/>
    <col min="3317" max="3317" width="11.5703125" style="32" customWidth="1"/>
    <col min="3318" max="3318" width="14.85546875" style="32" customWidth="1"/>
    <col min="3319" max="3319" width="14.140625" style="32" customWidth="1"/>
    <col min="3320" max="3320" width="15.140625" style="32" customWidth="1"/>
    <col min="3321" max="3321" width="15.7109375" style="32" customWidth="1"/>
    <col min="3322" max="3322" width="19.5703125" style="32" customWidth="1"/>
    <col min="3323" max="3323" width="14.7109375" style="32" customWidth="1"/>
    <col min="3324" max="3324" width="18.28515625" style="32" customWidth="1"/>
    <col min="3325" max="3325" width="11.42578125" style="32" customWidth="1"/>
    <col min="3326" max="3326" width="13" style="32" customWidth="1"/>
    <col min="3327" max="3327" width="12.85546875" style="32" customWidth="1"/>
    <col min="3328" max="3328" width="18.7109375" style="32" customWidth="1"/>
    <col min="3329" max="3329" width="10.7109375" style="32" customWidth="1"/>
    <col min="3330" max="3330" width="14.140625" style="32" customWidth="1"/>
    <col min="3331" max="3331" width="12.140625" style="32" customWidth="1"/>
    <col min="3332" max="3332" width="13.85546875" style="32" customWidth="1"/>
    <col min="3333" max="3333" width="10.5703125" style="32" customWidth="1"/>
    <col min="3334" max="3334" width="13" style="32" customWidth="1"/>
    <col min="3335" max="3335" width="12.42578125" style="32" customWidth="1"/>
    <col min="3336" max="3336" width="16.7109375" style="32" customWidth="1"/>
    <col min="3337" max="3337" width="10.140625" style="32" customWidth="1"/>
    <col min="3338" max="3338" width="12.5703125" style="32" customWidth="1"/>
    <col min="3339" max="3339" width="12.140625" style="32" customWidth="1"/>
    <col min="3340" max="3340" width="13.85546875" style="32" customWidth="1"/>
    <col min="3341" max="3341" width="10.5703125" style="32" customWidth="1"/>
    <col min="3342" max="3343" width="13" style="32" customWidth="1"/>
    <col min="3344" max="3344" width="13.5703125" style="32" customWidth="1"/>
    <col min="3345" max="3345" width="11.140625" style="32" customWidth="1"/>
    <col min="3346" max="3346" width="12.85546875" style="32" customWidth="1"/>
    <col min="3347" max="3568" width="9.140625" style="32"/>
    <col min="3569" max="3569" width="5.28515625" style="32" customWidth="1"/>
    <col min="3570" max="3570" width="25.28515625" style="32" bestFit="1" customWidth="1"/>
    <col min="3571" max="3571" width="3" style="32" customWidth="1"/>
    <col min="3572" max="3572" width="18.5703125" style="32" customWidth="1"/>
    <col min="3573" max="3573" width="11.5703125" style="32" customWidth="1"/>
    <col min="3574" max="3574" width="14.85546875" style="32" customWidth="1"/>
    <col min="3575" max="3575" width="14.140625" style="32" customWidth="1"/>
    <col min="3576" max="3576" width="15.140625" style="32" customWidth="1"/>
    <col min="3577" max="3577" width="15.7109375" style="32" customWidth="1"/>
    <col min="3578" max="3578" width="19.5703125" style="32" customWidth="1"/>
    <col min="3579" max="3579" width="14.7109375" style="32" customWidth="1"/>
    <col min="3580" max="3580" width="18.28515625" style="32" customWidth="1"/>
    <col min="3581" max="3581" width="11.42578125" style="32" customWidth="1"/>
    <col min="3582" max="3582" width="13" style="32" customWidth="1"/>
    <col min="3583" max="3583" width="12.85546875" style="32" customWidth="1"/>
    <col min="3584" max="3584" width="18.7109375" style="32" customWidth="1"/>
    <col min="3585" max="3585" width="10.7109375" style="32" customWidth="1"/>
    <col min="3586" max="3586" width="14.140625" style="32" customWidth="1"/>
    <col min="3587" max="3587" width="12.140625" style="32" customWidth="1"/>
    <col min="3588" max="3588" width="13.85546875" style="32" customWidth="1"/>
    <col min="3589" max="3589" width="10.5703125" style="32" customWidth="1"/>
    <col min="3590" max="3590" width="13" style="32" customWidth="1"/>
    <col min="3591" max="3591" width="12.42578125" style="32" customWidth="1"/>
    <col min="3592" max="3592" width="16.7109375" style="32" customWidth="1"/>
    <col min="3593" max="3593" width="10.140625" style="32" customWidth="1"/>
    <col min="3594" max="3594" width="12.5703125" style="32" customWidth="1"/>
    <col min="3595" max="3595" width="12.140625" style="32" customWidth="1"/>
    <col min="3596" max="3596" width="13.85546875" style="32" customWidth="1"/>
    <col min="3597" max="3597" width="10.5703125" style="32" customWidth="1"/>
    <col min="3598" max="3599" width="13" style="32" customWidth="1"/>
    <col min="3600" max="3600" width="13.5703125" style="32" customWidth="1"/>
    <col min="3601" max="3601" width="11.140625" style="32" customWidth="1"/>
    <col min="3602" max="3602" width="12.85546875" style="32" customWidth="1"/>
    <col min="3603" max="3824" width="9.140625" style="32"/>
    <col min="3825" max="3825" width="5.28515625" style="32" customWidth="1"/>
    <col min="3826" max="3826" width="25.28515625" style="32" bestFit="1" customWidth="1"/>
    <col min="3827" max="3827" width="3" style="32" customWidth="1"/>
    <col min="3828" max="3828" width="18.5703125" style="32" customWidth="1"/>
    <col min="3829" max="3829" width="11.5703125" style="32" customWidth="1"/>
    <col min="3830" max="3830" width="14.85546875" style="32" customWidth="1"/>
    <col min="3831" max="3831" width="14.140625" style="32" customWidth="1"/>
    <col min="3832" max="3832" width="15.140625" style="32" customWidth="1"/>
    <col min="3833" max="3833" width="15.7109375" style="32" customWidth="1"/>
    <col min="3834" max="3834" width="19.5703125" style="32" customWidth="1"/>
    <col min="3835" max="3835" width="14.7109375" style="32" customWidth="1"/>
    <col min="3836" max="3836" width="18.28515625" style="32" customWidth="1"/>
    <col min="3837" max="3837" width="11.42578125" style="32" customWidth="1"/>
    <col min="3838" max="3838" width="13" style="32" customWidth="1"/>
    <col min="3839" max="3839" width="12.85546875" style="32" customWidth="1"/>
    <col min="3840" max="3840" width="18.7109375" style="32" customWidth="1"/>
    <col min="3841" max="3841" width="10.7109375" style="32" customWidth="1"/>
    <col min="3842" max="3842" width="14.140625" style="32" customWidth="1"/>
    <col min="3843" max="3843" width="12.140625" style="32" customWidth="1"/>
    <col min="3844" max="3844" width="13.85546875" style="32" customWidth="1"/>
    <col min="3845" max="3845" width="10.5703125" style="32" customWidth="1"/>
    <col min="3846" max="3846" width="13" style="32" customWidth="1"/>
    <col min="3847" max="3847" width="12.42578125" style="32" customWidth="1"/>
    <col min="3848" max="3848" width="16.7109375" style="32" customWidth="1"/>
    <col min="3849" max="3849" width="10.140625" style="32" customWidth="1"/>
    <col min="3850" max="3850" width="12.5703125" style="32" customWidth="1"/>
    <col min="3851" max="3851" width="12.140625" style="32" customWidth="1"/>
    <col min="3852" max="3852" width="13.85546875" style="32" customWidth="1"/>
    <col min="3853" max="3853" width="10.5703125" style="32" customWidth="1"/>
    <col min="3854" max="3855" width="13" style="32" customWidth="1"/>
    <col min="3856" max="3856" width="13.5703125" style="32" customWidth="1"/>
    <col min="3857" max="3857" width="11.140625" style="32" customWidth="1"/>
    <col min="3858" max="3858" width="12.85546875" style="32" customWidth="1"/>
    <col min="3859" max="4080" width="9.140625" style="32"/>
    <col min="4081" max="4081" width="5.28515625" style="32" customWidth="1"/>
    <col min="4082" max="4082" width="25.28515625" style="32" bestFit="1" customWidth="1"/>
    <col min="4083" max="4083" width="3" style="32" customWidth="1"/>
    <col min="4084" max="4084" width="18.5703125" style="32" customWidth="1"/>
    <col min="4085" max="4085" width="11.5703125" style="32" customWidth="1"/>
    <col min="4086" max="4086" width="14.85546875" style="32" customWidth="1"/>
    <col min="4087" max="4087" width="14.140625" style="32" customWidth="1"/>
    <col min="4088" max="4088" width="15.140625" style="32" customWidth="1"/>
    <col min="4089" max="4089" width="15.7109375" style="32" customWidth="1"/>
    <col min="4090" max="4090" width="19.5703125" style="32" customWidth="1"/>
    <col min="4091" max="4091" width="14.7109375" style="32" customWidth="1"/>
    <col min="4092" max="4092" width="18.28515625" style="32" customWidth="1"/>
    <col min="4093" max="4093" width="11.42578125" style="32" customWidth="1"/>
    <col min="4094" max="4094" width="13" style="32" customWidth="1"/>
    <col min="4095" max="4095" width="12.85546875" style="32" customWidth="1"/>
    <col min="4096" max="4096" width="18.7109375" style="32" customWidth="1"/>
    <col min="4097" max="4097" width="10.7109375" style="32" customWidth="1"/>
    <col min="4098" max="4098" width="14.140625" style="32" customWidth="1"/>
    <col min="4099" max="4099" width="12.140625" style="32" customWidth="1"/>
    <col min="4100" max="4100" width="13.85546875" style="32" customWidth="1"/>
    <col min="4101" max="4101" width="10.5703125" style="32" customWidth="1"/>
    <col min="4102" max="4102" width="13" style="32" customWidth="1"/>
    <col min="4103" max="4103" width="12.42578125" style="32" customWidth="1"/>
    <col min="4104" max="4104" width="16.7109375" style="32" customWidth="1"/>
    <col min="4105" max="4105" width="10.140625" style="32" customWidth="1"/>
    <col min="4106" max="4106" width="12.5703125" style="32" customWidth="1"/>
    <col min="4107" max="4107" width="12.140625" style="32" customWidth="1"/>
    <col min="4108" max="4108" width="13.85546875" style="32" customWidth="1"/>
    <col min="4109" max="4109" width="10.5703125" style="32" customWidth="1"/>
    <col min="4110" max="4111" width="13" style="32" customWidth="1"/>
    <col min="4112" max="4112" width="13.5703125" style="32" customWidth="1"/>
    <col min="4113" max="4113" width="11.140625" style="32" customWidth="1"/>
    <col min="4114" max="4114" width="12.85546875" style="32" customWidth="1"/>
    <col min="4115" max="4336" width="9.140625" style="32"/>
    <col min="4337" max="4337" width="5.28515625" style="32" customWidth="1"/>
    <col min="4338" max="4338" width="25.28515625" style="32" bestFit="1" customWidth="1"/>
    <col min="4339" max="4339" width="3" style="32" customWidth="1"/>
    <col min="4340" max="4340" width="18.5703125" style="32" customWidth="1"/>
    <col min="4341" max="4341" width="11.5703125" style="32" customWidth="1"/>
    <col min="4342" max="4342" width="14.85546875" style="32" customWidth="1"/>
    <col min="4343" max="4343" width="14.140625" style="32" customWidth="1"/>
    <col min="4344" max="4344" width="15.140625" style="32" customWidth="1"/>
    <col min="4345" max="4345" width="15.7109375" style="32" customWidth="1"/>
    <col min="4346" max="4346" width="19.5703125" style="32" customWidth="1"/>
    <col min="4347" max="4347" width="14.7109375" style="32" customWidth="1"/>
    <col min="4348" max="4348" width="18.28515625" style="32" customWidth="1"/>
    <col min="4349" max="4349" width="11.42578125" style="32" customWidth="1"/>
    <col min="4350" max="4350" width="13" style="32" customWidth="1"/>
    <col min="4351" max="4351" width="12.85546875" style="32" customWidth="1"/>
    <col min="4352" max="4352" width="18.7109375" style="32" customWidth="1"/>
    <col min="4353" max="4353" width="10.7109375" style="32" customWidth="1"/>
    <col min="4354" max="4354" width="14.140625" style="32" customWidth="1"/>
    <col min="4355" max="4355" width="12.140625" style="32" customWidth="1"/>
    <col min="4356" max="4356" width="13.85546875" style="32" customWidth="1"/>
    <col min="4357" max="4357" width="10.5703125" style="32" customWidth="1"/>
    <col min="4358" max="4358" width="13" style="32" customWidth="1"/>
    <col min="4359" max="4359" width="12.42578125" style="32" customWidth="1"/>
    <col min="4360" max="4360" width="16.7109375" style="32" customWidth="1"/>
    <col min="4361" max="4361" width="10.140625" style="32" customWidth="1"/>
    <col min="4362" max="4362" width="12.5703125" style="32" customWidth="1"/>
    <col min="4363" max="4363" width="12.140625" style="32" customWidth="1"/>
    <col min="4364" max="4364" width="13.85546875" style="32" customWidth="1"/>
    <col min="4365" max="4365" width="10.5703125" style="32" customWidth="1"/>
    <col min="4366" max="4367" width="13" style="32" customWidth="1"/>
    <col min="4368" max="4368" width="13.5703125" style="32" customWidth="1"/>
    <col min="4369" max="4369" width="11.140625" style="32" customWidth="1"/>
    <col min="4370" max="4370" width="12.85546875" style="32" customWidth="1"/>
    <col min="4371" max="4592" width="9.140625" style="32"/>
    <col min="4593" max="4593" width="5.28515625" style="32" customWidth="1"/>
    <col min="4594" max="4594" width="25.28515625" style="32" bestFit="1" customWidth="1"/>
    <col min="4595" max="4595" width="3" style="32" customWidth="1"/>
    <col min="4596" max="4596" width="18.5703125" style="32" customWidth="1"/>
    <col min="4597" max="4597" width="11.5703125" style="32" customWidth="1"/>
    <col min="4598" max="4598" width="14.85546875" style="32" customWidth="1"/>
    <col min="4599" max="4599" width="14.140625" style="32" customWidth="1"/>
    <col min="4600" max="4600" width="15.140625" style="32" customWidth="1"/>
    <col min="4601" max="4601" width="15.7109375" style="32" customWidth="1"/>
    <col min="4602" max="4602" width="19.5703125" style="32" customWidth="1"/>
    <col min="4603" max="4603" width="14.7109375" style="32" customWidth="1"/>
    <col min="4604" max="4604" width="18.28515625" style="32" customWidth="1"/>
    <col min="4605" max="4605" width="11.42578125" style="32" customWidth="1"/>
    <col min="4606" max="4606" width="13" style="32" customWidth="1"/>
    <col min="4607" max="4607" width="12.85546875" style="32" customWidth="1"/>
    <col min="4608" max="4608" width="18.7109375" style="32" customWidth="1"/>
    <col min="4609" max="4609" width="10.7109375" style="32" customWidth="1"/>
    <col min="4610" max="4610" width="14.140625" style="32" customWidth="1"/>
    <col min="4611" max="4611" width="12.140625" style="32" customWidth="1"/>
    <col min="4612" max="4612" width="13.85546875" style="32" customWidth="1"/>
    <col min="4613" max="4613" width="10.5703125" style="32" customWidth="1"/>
    <col min="4614" max="4614" width="13" style="32" customWidth="1"/>
    <col min="4615" max="4615" width="12.42578125" style="32" customWidth="1"/>
    <col min="4616" max="4616" width="16.7109375" style="32" customWidth="1"/>
    <col min="4617" max="4617" width="10.140625" style="32" customWidth="1"/>
    <col min="4618" max="4618" width="12.5703125" style="32" customWidth="1"/>
    <col min="4619" max="4619" width="12.140625" style="32" customWidth="1"/>
    <col min="4620" max="4620" width="13.85546875" style="32" customWidth="1"/>
    <col min="4621" max="4621" width="10.5703125" style="32" customWidth="1"/>
    <col min="4622" max="4623" width="13" style="32" customWidth="1"/>
    <col min="4624" max="4624" width="13.5703125" style="32" customWidth="1"/>
    <col min="4625" max="4625" width="11.140625" style="32" customWidth="1"/>
    <col min="4626" max="4626" width="12.85546875" style="32" customWidth="1"/>
    <col min="4627" max="4848" width="9.140625" style="32"/>
    <col min="4849" max="4849" width="5.28515625" style="32" customWidth="1"/>
    <col min="4850" max="4850" width="25.28515625" style="32" bestFit="1" customWidth="1"/>
    <col min="4851" max="4851" width="3" style="32" customWidth="1"/>
    <col min="4852" max="4852" width="18.5703125" style="32" customWidth="1"/>
    <col min="4853" max="4853" width="11.5703125" style="32" customWidth="1"/>
    <col min="4854" max="4854" width="14.85546875" style="32" customWidth="1"/>
    <col min="4855" max="4855" width="14.140625" style="32" customWidth="1"/>
    <col min="4856" max="4856" width="15.140625" style="32" customWidth="1"/>
    <col min="4857" max="4857" width="15.7109375" style="32" customWidth="1"/>
    <col min="4858" max="4858" width="19.5703125" style="32" customWidth="1"/>
    <col min="4859" max="4859" width="14.7109375" style="32" customWidth="1"/>
    <col min="4860" max="4860" width="18.28515625" style="32" customWidth="1"/>
    <col min="4861" max="4861" width="11.42578125" style="32" customWidth="1"/>
    <col min="4862" max="4862" width="13" style="32" customWidth="1"/>
    <col min="4863" max="4863" width="12.85546875" style="32" customWidth="1"/>
    <col min="4864" max="4864" width="18.7109375" style="32" customWidth="1"/>
    <col min="4865" max="4865" width="10.7109375" style="32" customWidth="1"/>
    <col min="4866" max="4866" width="14.140625" style="32" customWidth="1"/>
    <col min="4867" max="4867" width="12.140625" style="32" customWidth="1"/>
    <col min="4868" max="4868" width="13.85546875" style="32" customWidth="1"/>
    <col min="4869" max="4869" width="10.5703125" style="32" customWidth="1"/>
    <col min="4870" max="4870" width="13" style="32" customWidth="1"/>
    <col min="4871" max="4871" width="12.42578125" style="32" customWidth="1"/>
    <col min="4872" max="4872" width="16.7109375" style="32" customWidth="1"/>
    <col min="4873" max="4873" width="10.140625" style="32" customWidth="1"/>
    <col min="4874" max="4874" width="12.5703125" style="32" customWidth="1"/>
    <col min="4875" max="4875" width="12.140625" style="32" customWidth="1"/>
    <col min="4876" max="4876" width="13.85546875" style="32" customWidth="1"/>
    <col min="4877" max="4877" width="10.5703125" style="32" customWidth="1"/>
    <col min="4878" max="4879" width="13" style="32" customWidth="1"/>
    <col min="4880" max="4880" width="13.5703125" style="32" customWidth="1"/>
    <col min="4881" max="4881" width="11.140625" style="32" customWidth="1"/>
    <col min="4882" max="4882" width="12.85546875" style="32" customWidth="1"/>
    <col min="4883" max="5104" width="9.140625" style="32"/>
    <col min="5105" max="5105" width="5.28515625" style="32" customWidth="1"/>
    <col min="5106" max="5106" width="25.28515625" style="32" bestFit="1" customWidth="1"/>
    <col min="5107" max="5107" width="3" style="32" customWidth="1"/>
    <col min="5108" max="5108" width="18.5703125" style="32" customWidth="1"/>
    <col min="5109" max="5109" width="11.5703125" style="32" customWidth="1"/>
    <col min="5110" max="5110" width="14.85546875" style="32" customWidth="1"/>
    <col min="5111" max="5111" width="14.140625" style="32" customWidth="1"/>
    <col min="5112" max="5112" width="15.140625" style="32" customWidth="1"/>
    <col min="5113" max="5113" width="15.7109375" style="32" customWidth="1"/>
    <col min="5114" max="5114" width="19.5703125" style="32" customWidth="1"/>
    <col min="5115" max="5115" width="14.7109375" style="32" customWidth="1"/>
    <col min="5116" max="5116" width="18.28515625" style="32" customWidth="1"/>
    <col min="5117" max="5117" width="11.42578125" style="32" customWidth="1"/>
    <col min="5118" max="5118" width="13" style="32" customWidth="1"/>
    <col min="5119" max="5119" width="12.85546875" style="32" customWidth="1"/>
    <col min="5120" max="5120" width="18.7109375" style="32" customWidth="1"/>
    <col min="5121" max="5121" width="10.7109375" style="32" customWidth="1"/>
    <col min="5122" max="5122" width="14.140625" style="32" customWidth="1"/>
    <col min="5123" max="5123" width="12.140625" style="32" customWidth="1"/>
    <col min="5124" max="5124" width="13.85546875" style="32" customWidth="1"/>
    <col min="5125" max="5125" width="10.5703125" style="32" customWidth="1"/>
    <col min="5126" max="5126" width="13" style="32" customWidth="1"/>
    <col min="5127" max="5127" width="12.42578125" style="32" customWidth="1"/>
    <col min="5128" max="5128" width="16.7109375" style="32" customWidth="1"/>
    <col min="5129" max="5129" width="10.140625" style="32" customWidth="1"/>
    <col min="5130" max="5130" width="12.5703125" style="32" customWidth="1"/>
    <col min="5131" max="5131" width="12.140625" style="32" customWidth="1"/>
    <col min="5132" max="5132" width="13.85546875" style="32" customWidth="1"/>
    <col min="5133" max="5133" width="10.5703125" style="32" customWidth="1"/>
    <col min="5134" max="5135" width="13" style="32" customWidth="1"/>
    <col min="5136" max="5136" width="13.5703125" style="32" customWidth="1"/>
    <col min="5137" max="5137" width="11.140625" style="32" customWidth="1"/>
    <col min="5138" max="5138" width="12.85546875" style="32" customWidth="1"/>
    <col min="5139" max="5360" width="9.140625" style="32"/>
    <col min="5361" max="5361" width="5.28515625" style="32" customWidth="1"/>
    <col min="5362" max="5362" width="25.28515625" style="32" bestFit="1" customWidth="1"/>
    <col min="5363" max="5363" width="3" style="32" customWidth="1"/>
    <col min="5364" max="5364" width="18.5703125" style="32" customWidth="1"/>
    <col min="5365" max="5365" width="11.5703125" style="32" customWidth="1"/>
    <col min="5366" max="5366" width="14.85546875" style="32" customWidth="1"/>
    <col min="5367" max="5367" width="14.140625" style="32" customWidth="1"/>
    <col min="5368" max="5368" width="15.140625" style="32" customWidth="1"/>
    <col min="5369" max="5369" width="15.7109375" style="32" customWidth="1"/>
    <col min="5370" max="5370" width="19.5703125" style="32" customWidth="1"/>
    <col min="5371" max="5371" width="14.7109375" style="32" customWidth="1"/>
    <col min="5372" max="5372" width="18.28515625" style="32" customWidth="1"/>
    <col min="5373" max="5373" width="11.42578125" style="32" customWidth="1"/>
    <col min="5374" max="5374" width="13" style="32" customWidth="1"/>
    <col min="5375" max="5375" width="12.85546875" style="32" customWidth="1"/>
    <col min="5376" max="5376" width="18.7109375" style="32" customWidth="1"/>
    <col min="5377" max="5377" width="10.7109375" style="32" customWidth="1"/>
    <col min="5378" max="5378" width="14.140625" style="32" customWidth="1"/>
    <col min="5379" max="5379" width="12.140625" style="32" customWidth="1"/>
    <col min="5380" max="5380" width="13.85546875" style="32" customWidth="1"/>
    <col min="5381" max="5381" width="10.5703125" style="32" customWidth="1"/>
    <col min="5382" max="5382" width="13" style="32" customWidth="1"/>
    <col min="5383" max="5383" width="12.42578125" style="32" customWidth="1"/>
    <col min="5384" max="5384" width="16.7109375" style="32" customWidth="1"/>
    <col min="5385" max="5385" width="10.140625" style="32" customWidth="1"/>
    <col min="5386" max="5386" width="12.5703125" style="32" customWidth="1"/>
    <col min="5387" max="5387" width="12.140625" style="32" customWidth="1"/>
    <col min="5388" max="5388" width="13.85546875" style="32" customWidth="1"/>
    <col min="5389" max="5389" width="10.5703125" style="32" customWidth="1"/>
    <col min="5390" max="5391" width="13" style="32" customWidth="1"/>
    <col min="5392" max="5392" width="13.5703125" style="32" customWidth="1"/>
    <col min="5393" max="5393" width="11.140625" style="32" customWidth="1"/>
    <col min="5394" max="5394" width="12.85546875" style="32" customWidth="1"/>
    <col min="5395" max="5616" width="9.140625" style="32"/>
    <col min="5617" max="5617" width="5.28515625" style="32" customWidth="1"/>
    <col min="5618" max="5618" width="25.28515625" style="32" bestFit="1" customWidth="1"/>
    <col min="5619" max="5619" width="3" style="32" customWidth="1"/>
    <col min="5620" max="5620" width="18.5703125" style="32" customWidth="1"/>
    <col min="5621" max="5621" width="11.5703125" style="32" customWidth="1"/>
    <col min="5622" max="5622" width="14.85546875" style="32" customWidth="1"/>
    <col min="5623" max="5623" width="14.140625" style="32" customWidth="1"/>
    <col min="5624" max="5624" width="15.140625" style="32" customWidth="1"/>
    <col min="5625" max="5625" width="15.7109375" style="32" customWidth="1"/>
    <col min="5626" max="5626" width="19.5703125" style="32" customWidth="1"/>
    <col min="5627" max="5627" width="14.7109375" style="32" customWidth="1"/>
    <col min="5628" max="5628" width="18.28515625" style="32" customWidth="1"/>
    <col min="5629" max="5629" width="11.42578125" style="32" customWidth="1"/>
    <col min="5630" max="5630" width="13" style="32" customWidth="1"/>
    <col min="5631" max="5631" width="12.85546875" style="32" customWidth="1"/>
    <col min="5632" max="5632" width="18.7109375" style="32" customWidth="1"/>
    <col min="5633" max="5633" width="10.7109375" style="32" customWidth="1"/>
    <col min="5634" max="5634" width="14.140625" style="32" customWidth="1"/>
    <col min="5635" max="5635" width="12.140625" style="32" customWidth="1"/>
    <col min="5636" max="5636" width="13.85546875" style="32" customWidth="1"/>
    <col min="5637" max="5637" width="10.5703125" style="32" customWidth="1"/>
    <col min="5638" max="5638" width="13" style="32" customWidth="1"/>
    <col min="5639" max="5639" width="12.42578125" style="32" customWidth="1"/>
    <col min="5640" max="5640" width="16.7109375" style="32" customWidth="1"/>
    <col min="5641" max="5641" width="10.140625" style="32" customWidth="1"/>
    <col min="5642" max="5642" width="12.5703125" style="32" customWidth="1"/>
    <col min="5643" max="5643" width="12.140625" style="32" customWidth="1"/>
    <col min="5644" max="5644" width="13.85546875" style="32" customWidth="1"/>
    <col min="5645" max="5645" width="10.5703125" style="32" customWidth="1"/>
    <col min="5646" max="5647" width="13" style="32" customWidth="1"/>
    <col min="5648" max="5648" width="13.5703125" style="32" customWidth="1"/>
    <col min="5649" max="5649" width="11.140625" style="32" customWidth="1"/>
    <col min="5650" max="5650" width="12.85546875" style="32" customWidth="1"/>
    <col min="5651" max="5872" width="9.140625" style="32"/>
    <col min="5873" max="5873" width="5.28515625" style="32" customWidth="1"/>
    <col min="5874" max="5874" width="25.28515625" style="32" bestFit="1" customWidth="1"/>
    <col min="5875" max="5875" width="3" style="32" customWidth="1"/>
    <col min="5876" max="5876" width="18.5703125" style="32" customWidth="1"/>
    <col min="5877" max="5877" width="11.5703125" style="32" customWidth="1"/>
    <col min="5878" max="5878" width="14.85546875" style="32" customWidth="1"/>
    <col min="5879" max="5879" width="14.140625" style="32" customWidth="1"/>
    <col min="5880" max="5880" width="15.140625" style="32" customWidth="1"/>
    <col min="5881" max="5881" width="15.7109375" style="32" customWidth="1"/>
    <col min="5882" max="5882" width="19.5703125" style="32" customWidth="1"/>
    <col min="5883" max="5883" width="14.7109375" style="32" customWidth="1"/>
    <col min="5884" max="5884" width="18.28515625" style="32" customWidth="1"/>
    <col min="5885" max="5885" width="11.42578125" style="32" customWidth="1"/>
    <col min="5886" max="5886" width="13" style="32" customWidth="1"/>
    <col min="5887" max="5887" width="12.85546875" style="32" customWidth="1"/>
    <col min="5888" max="5888" width="18.7109375" style="32" customWidth="1"/>
    <col min="5889" max="5889" width="10.7109375" style="32" customWidth="1"/>
    <col min="5890" max="5890" width="14.140625" style="32" customWidth="1"/>
    <col min="5891" max="5891" width="12.140625" style="32" customWidth="1"/>
    <col min="5892" max="5892" width="13.85546875" style="32" customWidth="1"/>
    <col min="5893" max="5893" width="10.5703125" style="32" customWidth="1"/>
    <col min="5894" max="5894" width="13" style="32" customWidth="1"/>
    <col min="5895" max="5895" width="12.42578125" style="32" customWidth="1"/>
    <col min="5896" max="5896" width="16.7109375" style="32" customWidth="1"/>
    <col min="5897" max="5897" width="10.140625" style="32" customWidth="1"/>
    <col min="5898" max="5898" width="12.5703125" style="32" customWidth="1"/>
    <col min="5899" max="5899" width="12.140625" style="32" customWidth="1"/>
    <col min="5900" max="5900" width="13.85546875" style="32" customWidth="1"/>
    <col min="5901" max="5901" width="10.5703125" style="32" customWidth="1"/>
    <col min="5902" max="5903" width="13" style="32" customWidth="1"/>
    <col min="5904" max="5904" width="13.5703125" style="32" customWidth="1"/>
    <col min="5905" max="5905" width="11.140625" style="32" customWidth="1"/>
    <col min="5906" max="5906" width="12.85546875" style="32" customWidth="1"/>
    <col min="5907" max="6128" width="9.140625" style="32"/>
    <col min="6129" max="6129" width="5.28515625" style="32" customWidth="1"/>
    <col min="6130" max="6130" width="25.28515625" style="32" bestFit="1" customWidth="1"/>
    <col min="6131" max="6131" width="3" style="32" customWidth="1"/>
    <col min="6132" max="6132" width="18.5703125" style="32" customWidth="1"/>
    <col min="6133" max="6133" width="11.5703125" style="32" customWidth="1"/>
    <col min="6134" max="6134" width="14.85546875" style="32" customWidth="1"/>
    <col min="6135" max="6135" width="14.140625" style="32" customWidth="1"/>
    <col min="6136" max="6136" width="15.140625" style="32" customWidth="1"/>
    <col min="6137" max="6137" width="15.7109375" style="32" customWidth="1"/>
    <col min="6138" max="6138" width="19.5703125" style="32" customWidth="1"/>
    <col min="6139" max="6139" width="14.7109375" style="32" customWidth="1"/>
    <col min="6140" max="6140" width="18.28515625" style="32" customWidth="1"/>
    <col min="6141" max="6141" width="11.42578125" style="32" customWidth="1"/>
    <col min="6142" max="6142" width="13" style="32" customWidth="1"/>
    <col min="6143" max="6143" width="12.85546875" style="32" customWidth="1"/>
    <col min="6144" max="6144" width="18.7109375" style="32" customWidth="1"/>
    <col min="6145" max="6145" width="10.7109375" style="32" customWidth="1"/>
    <col min="6146" max="6146" width="14.140625" style="32" customWidth="1"/>
    <col min="6147" max="6147" width="12.140625" style="32" customWidth="1"/>
    <col min="6148" max="6148" width="13.85546875" style="32" customWidth="1"/>
    <col min="6149" max="6149" width="10.5703125" style="32" customWidth="1"/>
    <col min="6150" max="6150" width="13" style="32" customWidth="1"/>
    <col min="6151" max="6151" width="12.42578125" style="32" customWidth="1"/>
    <col min="6152" max="6152" width="16.7109375" style="32" customWidth="1"/>
    <col min="6153" max="6153" width="10.140625" style="32" customWidth="1"/>
    <col min="6154" max="6154" width="12.5703125" style="32" customWidth="1"/>
    <col min="6155" max="6155" width="12.140625" style="32" customWidth="1"/>
    <col min="6156" max="6156" width="13.85546875" style="32" customWidth="1"/>
    <col min="6157" max="6157" width="10.5703125" style="32" customWidth="1"/>
    <col min="6158" max="6159" width="13" style="32" customWidth="1"/>
    <col min="6160" max="6160" width="13.5703125" style="32" customWidth="1"/>
    <col min="6161" max="6161" width="11.140625" style="32" customWidth="1"/>
    <col min="6162" max="6162" width="12.85546875" style="32" customWidth="1"/>
    <col min="6163" max="6384" width="9.140625" style="32"/>
    <col min="6385" max="6385" width="5.28515625" style="32" customWidth="1"/>
    <col min="6386" max="6386" width="25.28515625" style="32" bestFit="1" customWidth="1"/>
    <col min="6387" max="6387" width="3" style="32" customWidth="1"/>
    <col min="6388" max="6388" width="18.5703125" style="32" customWidth="1"/>
    <col min="6389" max="6389" width="11.5703125" style="32" customWidth="1"/>
    <col min="6390" max="6390" width="14.85546875" style="32" customWidth="1"/>
    <col min="6391" max="6391" width="14.140625" style="32" customWidth="1"/>
    <col min="6392" max="6392" width="15.140625" style="32" customWidth="1"/>
    <col min="6393" max="6393" width="15.7109375" style="32" customWidth="1"/>
    <col min="6394" max="6394" width="19.5703125" style="32" customWidth="1"/>
    <col min="6395" max="6395" width="14.7109375" style="32" customWidth="1"/>
    <col min="6396" max="6396" width="18.28515625" style="32" customWidth="1"/>
    <col min="6397" max="6397" width="11.42578125" style="32" customWidth="1"/>
    <col min="6398" max="6398" width="13" style="32" customWidth="1"/>
    <col min="6399" max="6399" width="12.85546875" style="32" customWidth="1"/>
    <col min="6400" max="6400" width="18.7109375" style="32" customWidth="1"/>
    <col min="6401" max="6401" width="10.7109375" style="32" customWidth="1"/>
    <col min="6402" max="6402" width="14.140625" style="32" customWidth="1"/>
    <col min="6403" max="6403" width="12.140625" style="32" customWidth="1"/>
    <col min="6404" max="6404" width="13.85546875" style="32" customWidth="1"/>
    <col min="6405" max="6405" width="10.5703125" style="32" customWidth="1"/>
    <col min="6406" max="6406" width="13" style="32" customWidth="1"/>
    <col min="6407" max="6407" width="12.42578125" style="32" customWidth="1"/>
    <col min="6408" max="6408" width="16.7109375" style="32" customWidth="1"/>
    <col min="6409" max="6409" width="10.140625" style="32" customWidth="1"/>
    <col min="6410" max="6410" width="12.5703125" style="32" customWidth="1"/>
    <col min="6411" max="6411" width="12.140625" style="32" customWidth="1"/>
    <col min="6412" max="6412" width="13.85546875" style="32" customWidth="1"/>
    <col min="6413" max="6413" width="10.5703125" style="32" customWidth="1"/>
    <col min="6414" max="6415" width="13" style="32" customWidth="1"/>
    <col min="6416" max="6416" width="13.5703125" style="32" customWidth="1"/>
    <col min="6417" max="6417" width="11.140625" style="32" customWidth="1"/>
    <col min="6418" max="6418" width="12.85546875" style="32" customWidth="1"/>
    <col min="6419" max="6640" width="9.140625" style="32"/>
    <col min="6641" max="6641" width="5.28515625" style="32" customWidth="1"/>
    <col min="6642" max="6642" width="25.28515625" style="32" bestFit="1" customWidth="1"/>
    <col min="6643" max="6643" width="3" style="32" customWidth="1"/>
    <col min="6644" max="6644" width="18.5703125" style="32" customWidth="1"/>
    <col min="6645" max="6645" width="11.5703125" style="32" customWidth="1"/>
    <col min="6646" max="6646" width="14.85546875" style="32" customWidth="1"/>
    <col min="6647" max="6647" width="14.140625" style="32" customWidth="1"/>
    <col min="6648" max="6648" width="15.140625" style="32" customWidth="1"/>
    <col min="6649" max="6649" width="15.7109375" style="32" customWidth="1"/>
    <col min="6650" max="6650" width="19.5703125" style="32" customWidth="1"/>
    <col min="6651" max="6651" width="14.7109375" style="32" customWidth="1"/>
    <col min="6652" max="6652" width="18.28515625" style="32" customWidth="1"/>
    <col min="6653" max="6653" width="11.42578125" style="32" customWidth="1"/>
    <col min="6654" max="6654" width="13" style="32" customWidth="1"/>
    <col min="6655" max="6655" width="12.85546875" style="32" customWidth="1"/>
    <col min="6656" max="6656" width="18.7109375" style="32" customWidth="1"/>
    <col min="6657" max="6657" width="10.7109375" style="32" customWidth="1"/>
    <col min="6658" max="6658" width="14.140625" style="32" customWidth="1"/>
    <col min="6659" max="6659" width="12.140625" style="32" customWidth="1"/>
    <col min="6660" max="6660" width="13.85546875" style="32" customWidth="1"/>
    <col min="6661" max="6661" width="10.5703125" style="32" customWidth="1"/>
    <col min="6662" max="6662" width="13" style="32" customWidth="1"/>
    <col min="6663" max="6663" width="12.42578125" style="32" customWidth="1"/>
    <col min="6664" max="6664" width="16.7109375" style="32" customWidth="1"/>
    <col min="6665" max="6665" width="10.140625" style="32" customWidth="1"/>
    <col min="6666" max="6666" width="12.5703125" style="32" customWidth="1"/>
    <col min="6667" max="6667" width="12.140625" style="32" customWidth="1"/>
    <col min="6668" max="6668" width="13.85546875" style="32" customWidth="1"/>
    <col min="6669" max="6669" width="10.5703125" style="32" customWidth="1"/>
    <col min="6670" max="6671" width="13" style="32" customWidth="1"/>
    <col min="6672" max="6672" width="13.5703125" style="32" customWidth="1"/>
    <col min="6673" max="6673" width="11.140625" style="32" customWidth="1"/>
    <col min="6674" max="6674" width="12.85546875" style="32" customWidth="1"/>
    <col min="6675" max="6896" width="9.140625" style="32"/>
    <col min="6897" max="6897" width="5.28515625" style="32" customWidth="1"/>
    <col min="6898" max="6898" width="25.28515625" style="32" bestFit="1" customWidth="1"/>
    <col min="6899" max="6899" width="3" style="32" customWidth="1"/>
    <col min="6900" max="6900" width="18.5703125" style="32" customWidth="1"/>
    <col min="6901" max="6901" width="11.5703125" style="32" customWidth="1"/>
    <col min="6902" max="6902" width="14.85546875" style="32" customWidth="1"/>
    <col min="6903" max="6903" width="14.140625" style="32" customWidth="1"/>
    <col min="6904" max="6904" width="15.140625" style="32" customWidth="1"/>
    <col min="6905" max="6905" width="15.7109375" style="32" customWidth="1"/>
    <col min="6906" max="6906" width="19.5703125" style="32" customWidth="1"/>
    <col min="6907" max="6907" width="14.7109375" style="32" customWidth="1"/>
    <col min="6908" max="6908" width="18.28515625" style="32" customWidth="1"/>
    <col min="6909" max="6909" width="11.42578125" style="32" customWidth="1"/>
    <col min="6910" max="6910" width="13" style="32" customWidth="1"/>
    <col min="6911" max="6911" width="12.85546875" style="32" customWidth="1"/>
    <col min="6912" max="6912" width="18.7109375" style="32" customWidth="1"/>
    <col min="6913" max="6913" width="10.7109375" style="32" customWidth="1"/>
    <col min="6914" max="6914" width="14.140625" style="32" customWidth="1"/>
    <col min="6915" max="6915" width="12.140625" style="32" customWidth="1"/>
    <col min="6916" max="6916" width="13.85546875" style="32" customWidth="1"/>
    <col min="6917" max="6917" width="10.5703125" style="32" customWidth="1"/>
    <col min="6918" max="6918" width="13" style="32" customWidth="1"/>
    <col min="6919" max="6919" width="12.42578125" style="32" customWidth="1"/>
    <col min="6920" max="6920" width="16.7109375" style="32" customWidth="1"/>
    <col min="6921" max="6921" width="10.140625" style="32" customWidth="1"/>
    <col min="6922" max="6922" width="12.5703125" style="32" customWidth="1"/>
    <col min="6923" max="6923" width="12.140625" style="32" customWidth="1"/>
    <col min="6924" max="6924" width="13.85546875" style="32" customWidth="1"/>
    <col min="6925" max="6925" width="10.5703125" style="32" customWidth="1"/>
    <col min="6926" max="6927" width="13" style="32" customWidth="1"/>
    <col min="6928" max="6928" width="13.5703125" style="32" customWidth="1"/>
    <col min="6929" max="6929" width="11.140625" style="32" customWidth="1"/>
    <col min="6930" max="6930" width="12.85546875" style="32" customWidth="1"/>
    <col min="6931" max="7152" width="9.140625" style="32"/>
    <col min="7153" max="7153" width="5.28515625" style="32" customWidth="1"/>
    <col min="7154" max="7154" width="25.28515625" style="32" bestFit="1" customWidth="1"/>
    <col min="7155" max="7155" width="3" style="32" customWidth="1"/>
    <col min="7156" max="7156" width="18.5703125" style="32" customWidth="1"/>
    <col min="7157" max="7157" width="11.5703125" style="32" customWidth="1"/>
    <col min="7158" max="7158" width="14.85546875" style="32" customWidth="1"/>
    <col min="7159" max="7159" width="14.140625" style="32" customWidth="1"/>
    <col min="7160" max="7160" width="15.140625" style="32" customWidth="1"/>
    <col min="7161" max="7161" width="15.7109375" style="32" customWidth="1"/>
    <col min="7162" max="7162" width="19.5703125" style="32" customWidth="1"/>
    <col min="7163" max="7163" width="14.7109375" style="32" customWidth="1"/>
    <col min="7164" max="7164" width="18.28515625" style="32" customWidth="1"/>
    <col min="7165" max="7165" width="11.42578125" style="32" customWidth="1"/>
    <col min="7166" max="7166" width="13" style="32" customWidth="1"/>
    <col min="7167" max="7167" width="12.85546875" style="32" customWidth="1"/>
    <col min="7168" max="7168" width="18.7109375" style="32" customWidth="1"/>
    <col min="7169" max="7169" width="10.7109375" style="32" customWidth="1"/>
    <col min="7170" max="7170" width="14.140625" style="32" customWidth="1"/>
    <col min="7171" max="7171" width="12.140625" style="32" customWidth="1"/>
    <col min="7172" max="7172" width="13.85546875" style="32" customWidth="1"/>
    <col min="7173" max="7173" width="10.5703125" style="32" customWidth="1"/>
    <col min="7174" max="7174" width="13" style="32" customWidth="1"/>
    <col min="7175" max="7175" width="12.42578125" style="32" customWidth="1"/>
    <col min="7176" max="7176" width="16.7109375" style="32" customWidth="1"/>
    <col min="7177" max="7177" width="10.140625" style="32" customWidth="1"/>
    <col min="7178" max="7178" width="12.5703125" style="32" customWidth="1"/>
    <col min="7179" max="7179" width="12.140625" style="32" customWidth="1"/>
    <col min="7180" max="7180" width="13.85546875" style="32" customWidth="1"/>
    <col min="7181" max="7181" width="10.5703125" style="32" customWidth="1"/>
    <col min="7182" max="7183" width="13" style="32" customWidth="1"/>
    <col min="7184" max="7184" width="13.5703125" style="32" customWidth="1"/>
    <col min="7185" max="7185" width="11.140625" style="32" customWidth="1"/>
    <col min="7186" max="7186" width="12.85546875" style="32" customWidth="1"/>
    <col min="7187" max="7408" width="9.140625" style="32"/>
    <col min="7409" max="7409" width="5.28515625" style="32" customWidth="1"/>
    <col min="7410" max="7410" width="25.28515625" style="32" bestFit="1" customWidth="1"/>
    <col min="7411" max="7411" width="3" style="32" customWidth="1"/>
    <col min="7412" max="7412" width="18.5703125" style="32" customWidth="1"/>
    <col min="7413" max="7413" width="11.5703125" style="32" customWidth="1"/>
    <col min="7414" max="7414" width="14.85546875" style="32" customWidth="1"/>
    <col min="7415" max="7415" width="14.140625" style="32" customWidth="1"/>
    <col min="7416" max="7416" width="15.140625" style="32" customWidth="1"/>
    <col min="7417" max="7417" width="15.7109375" style="32" customWidth="1"/>
    <col min="7418" max="7418" width="19.5703125" style="32" customWidth="1"/>
    <col min="7419" max="7419" width="14.7109375" style="32" customWidth="1"/>
    <col min="7420" max="7420" width="18.28515625" style="32" customWidth="1"/>
    <col min="7421" max="7421" width="11.42578125" style="32" customWidth="1"/>
    <col min="7422" max="7422" width="13" style="32" customWidth="1"/>
    <col min="7423" max="7423" width="12.85546875" style="32" customWidth="1"/>
    <col min="7424" max="7424" width="18.7109375" style="32" customWidth="1"/>
    <col min="7425" max="7425" width="10.7109375" style="32" customWidth="1"/>
    <col min="7426" max="7426" width="14.140625" style="32" customWidth="1"/>
    <col min="7427" max="7427" width="12.140625" style="32" customWidth="1"/>
    <col min="7428" max="7428" width="13.85546875" style="32" customWidth="1"/>
    <col min="7429" max="7429" width="10.5703125" style="32" customWidth="1"/>
    <col min="7430" max="7430" width="13" style="32" customWidth="1"/>
    <col min="7431" max="7431" width="12.42578125" style="32" customWidth="1"/>
    <col min="7432" max="7432" width="16.7109375" style="32" customWidth="1"/>
    <col min="7433" max="7433" width="10.140625" style="32" customWidth="1"/>
    <col min="7434" max="7434" width="12.5703125" style="32" customWidth="1"/>
    <col min="7435" max="7435" width="12.140625" style="32" customWidth="1"/>
    <col min="7436" max="7436" width="13.85546875" style="32" customWidth="1"/>
    <col min="7437" max="7437" width="10.5703125" style="32" customWidth="1"/>
    <col min="7438" max="7439" width="13" style="32" customWidth="1"/>
    <col min="7440" max="7440" width="13.5703125" style="32" customWidth="1"/>
    <col min="7441" max="7441" width="11.140625" style="32" customWidth="1"/>
    <col min="7442" max="7442" width="12.85546875" style="32" customWidth="1"/>
    <col min="7443" max="7664" width="9.140625" style="32"/>
    <col min="7665" max="7665" width="5.28515625" style="32" customWidth="1"/>
    <col min="7666" max="7666" width="25.28515625" style="32" bestFit="1" customWidth="1"/>
    <col min="7667" max="7667" width="3" style="32" customWidth="1"/>
    <col min="7668" max="7668" width="18.5703125" style="32" customWidth="1"/>
    <col min="7669" max="7669" width="11.5703125" style="32" customWidth="1"/>
    <col min="7670" max="7670" width="14.85546875" style="32" customWidth="1"/>
    <col min="7671" max="7671" width="14.140625" style="32" customWidth="1"/>
    <col min="7672" max="7672" width="15.140625" style="32" customWidth="1"/>
    <col min="7673" max="7673" width="15.7109375" style="32" customWidth="1"/>
    <col min="7674" max="7674" width="19.5703125" style="32" customWidth="1"/>
    <col min="7675" max="7675" width="14.7109375" style="32" customWidth="1"/>
    <col min="7676" max="7676" width="18.28515625" style="32" customWidth="1"/>
    <col min="7677" max="7677" width="11.42578125" style="32" customWidth="1"/>
    <col min="7678" max="7678" width="13" style="32" customWidth="1"/>
    <col min="7679" max="7679" width="12.85546875" style="32" customWidth="1"/>
    <col min="7680" max="7680" width="18.7109375" style="32" customWidth="1"/>
    <col min="7681" max="7681" width="10.7109375" style="32" customWidth="1"/>
    <col min="7682" max="7682" width="14.140625" style="32" customWidth="1"/>
    <col min="7683" max="7683" width="12.140625" style="32" customWidth="1"/>
    <col min="7684" max="7684" width="13.85546875" style="32" customWidth="1"/>
    <col min="7685" max="7685" width="10.5703125" style="32" customWidth="1"/>
    <col min="7686" max="7686" width="13" style="32" customWidth="1"/>
    <col min="7687" max="7687" width="12.42578125" style="32" customWidth="1"/>
    <col min="7688" max="7688" width="16.7109375" style="32" customWidth="1"/>
    <col min="7689" max="7689" width="10.140625" style="32" customWidth="1"/>
    <col min="7690" max="7690" width="12.5703125" style="32" customWidth="1"/>
    <col min="7691" max="7691" width="12.140625" style="32" customWidth="1"/>
    <col min="7692" max="7692" width="13.85546875" style="32" customWidth="1"/>
    <col min="7693" max="7693" width="10.5703125" style="32" customWidth="1"/>
    <col min="7694" max="7695" width="13" style="32" customWidth="1"/>
    <col min="7696" max="7696" width="13.5703125" style="32" customWidth="1"/>
    <col min="7697" max="7697" width="11.140625" style="32" customWidth="1"/>
    <col min="7698" max="7698" width="12.85546875" style="32" customWidth="1"/>
    <col min="7699" max="7920" width="9.140625" style="32"/>
    <col min="7921" max="7921" width="5.28515625" style="32" customWidth="1"/>
    <col min="7922" max="7922" width="25.28515625" style="32" bestFit="1" customWidth="1"/>
    <col min="7923" max="7923" width="3" style="32" customWidth="1"/>
    <col min="7924" max="7924" width="18.5703125" style="32" customWidth="1"/>
    <col min="7925" max="7925" width="11.5703125" style="32" customWidth="1"/>
    <col min="7926" max="7926" width="14.85546875" style="32" customWidth="1"/>
    <col min="7927" max="7927" width="14.140625" style="32" customWidth="1"/>
    <col min="7928" max="7928" width="15.140625" style="32" customWidth="1"/>
    <col min="7929" max="7929" width="15.7109375" style="32" customWidth="1"/>
    <col min="7930" max="7930" width="19.5703125" style="32" customWidth="1"/>
    <col min="7931" max="7931" width="14.7109375" style="32" customWidth="1"/>
    <col min="7932" max="7932" width="18.28515625" style="32" customWidth="1"/>
    <col min="7933" max="7933" width="11.42578125" style="32" customWidth="1"/>
    <col min="7934" max="7934" width="13" style="32" customWidth="1"/>
    <col min="7935" max="7935" width="12.85546875" style="32" customWidth="1"/>
    <col min="7936" max="7936" width="18.7109375" style="32" customWidth="1"/>
    <col min="7937" max="7937" width="10.7109375" style="32" customWidth="1"/>
    <col min="7938" max="7938" width="14.140625" style="32" customWidth="1"/>
    <col min="7939" max="7939" width="12.140625" style="32" customWidth="1"/>
    <col min="7940" max="7940" width="13.85546875" style="32" customWidth="1"/>
    <col min="7941" max="7941" width="10.5703125" style="32" customWidth="1"/>
    <col min="7942" max="7942" width="13" style="32" customWidth="1"/>
    <col min="7943" max="7943" width="12.42578125" style="32" customWidth="1"/>
    <col min="7944" max="7944" width="16.7109375" style="32" customWidth="1"/>
    <col min="7945" max="7945" width="10.140625" style="32" customWidth="1"/>
    <col min="7946" max="7946" width="12.5703125" style="32" customWidth="1"/>
    <col min="7947" max="7947" width="12.140625" style="32" customWidth="1"/>
    <col min="7948" max="7948" width="13.85546875" style="32" customWidth="1"/>
    <col min="7949" max="7949" width="10.5703125" style="32" customWidth="1"/>
    <col min="7950" max="7951" width="13" style="32" customWidth="1"/>
    <col min="7952" max="7952" width="13.5703125" style="32" customWidth="1"/>
    <col min="7953" max="7953" width="11.140625" style="32" customWidth="1"/>
    <col min="7954" max="7954" width="12.85546875" style="32" customWidth="1"/>
    <col min="7955" max="8176" width="9.140625" style="32"/>
    <col min="8177" max="8177" width="5.28515625" style="32" customWidth="1"/>
    <col min="8178" max="8178" width="25.28515625" style="32" bestFit="1" customWidth="1"/>
    <col min="8179" max="8179" width="3" style="32" customWidth="1"/>
    <col min="8180" max="8180" width="18.5703125" style="32" customWidth="1"/>
    <col min="8181" max="8181" width="11.5703125" style="32" customWidth="1"/>
    <col min="8182" max="8182" width="14.85546875" style="32" customWidth="1"/>
    <col min="8183" max="8183" width="14.140625" style="32" customWidth="1"/>
    <col min="8184" max="8184" width="15.140625" style="32" customWidth="1"/>
    <col min="8185" max="8185" width="15.7109375" style="32" customWidth="1"/>
    <col min="8186" max="8186" width="19.5703125" style="32" customWidth="1"/>
    <col min="8187" max="8187" width="14.7109375" style="32" customWidth="1"/>
    <col min="8188" max="8188" width="18.28515625" style="32" customWidth="1"/>
    <col min="8189" max="8189" width="11.42578125" style="32" customWidth="1"/>
    <col min="8190" max="8190" width="13" style="32" customWidth="1"/>
    <col min="8191" max="8191" width="12.85546875" style="32" customWidth="1"/>
    <col min="8192" max="8192" width="18.7109375" style="32" customWidth="1"/>
    <col min="8193" max="8193" width="10.7109375" style="32" customWidth="1"/>
    <col min="8194" max="8194" width="14.140625" style="32" customWidth="1"/>
    <col min="8195" max="8195" width="12.140625" style="32" customWidth="1"/>
    <col min="8196" max="8196" width="13.85546875" style="32" customWidth="1"/>
    <col min="8197" max="8197" width="10.5703125" style="32" customWidth="1"/>
    <col min="8198" max="8198" width="13" style="32" customWidth="1"/>
    <col min="8199" max="8199" width="12.42578125" style="32" customWidth="1"/>
    <col min="8200" max="8200" width="16.7109375" style="32" customWidth="1"/>
    <col min="8201" max="8201" width="10.140625" style="32" customWidth="1"/>
    <col min="8202" max="8202" width="12.5703125" style="32" customWidth="1"/>
    <col min="8203" max="8203" width="12.140625" style="32" customWidth="1"/>
    <col min="8204" max="8204" width="13.85546875" style="32" customWidth="1"/>
    <col min="8205" max="8205" width="10.5703125" style="32" customWidth="1"/>
    <col min="8206" max="8207" width="13" style="32" customWidth="1"/>
    <col min="8208" max="8208" width="13.5703125" style="32" customWidth="1"/>
    <col min="8209" max="8209" width="11.140625" style="32" customWidth="1"/>
    <col min="8210" max="8210" width="12.85546875" style="32" customWidth="1"/>
    <col min="8211" max="8432" width="9.140625" style="32"/>
    <col min="8433" max="8433" width="5.28515625" style="32" customWidth="1"/>
    <col min="8434" max="8434" width="25.28515625" style="32" bestFit="1" customWidth="1"/>
    <col min="8435" max="8435" width="3" style="32" customWidth="1"/>
    <col min="8436" max="8436" width="18.5703125" style="32" customWidth="1"/>
    <col min="8437" max="8437" width="11.5703125" style="32" customWidth="1"/>
    <col min="8438" max="8438" width="14.85546875" style="32" customWidth="1"/>
    <col min="8439" max="8439" width="14.140625" style="32" customWidth="1"/>
    <col min="8440" max="8440" width="15.140625" style="32" customWidth="1"/>
    <col min="8441" max="8441" width="15.7109375" style="32" customWidth="1"/>
    <col min="8442" max="8442" width="19.5703125" style="32" customWidth="1"/>
    <col min="8443" max="8443" width="14.7109375" style="32" customWidth="1"/>
    <col min="8444" max="8444" width="18.28515625" style="32" customWidth="1"/>
    <col min="8445" max="8445" width="11.42578125" style="32" customWidth="1"/>
    <col min="8446" max="8446" width="13" style="32" customWidth="1"/>
    <col min="8447" max="8447" width="12.85546875" style="32" customWidth="1"/>
    <col min="8448" max="8448" width="18.7109375" style="32" customWidth="1"/>
    <col min="8449" max="8449" width="10.7109375" style="32" customWidth="1"/>
    <col min="8450" max="8450" width="14.140625" style="32" customWidth="1"/>
    <col min="8451" max="8451" width="12.140625" style="32" customWidth="1"/>
    <col min="8452" max="8452" width="13.85546875" style="32" customWidth="1"/>
    <col min="8453" max="8453" width="10.5703125" style="32" customWidth="1"/>
    <col min="8454" max="8454" width="13" style="32" customWidth="1"/>
    <col min="8455" max="8455" width="12.42578125" style="32" customWidth="1"/>
    <col min="8456" max="8456" width="16.7109375" style="32" customWidth="1"/>
    <col min="8457" max="8457" width="10.140625" style="32" customWidth="1"/>
    <col min="8458" max="8458" width="12.5703125" style="32" customWidth="1"/>
    <col min="8459" max="8459" width="12.140625" style="32" customWidth="1"/>
    <col min="8460" max="8460" width="13.85546875" style="32" customWidth="1"/>
    <col min="8461" max="8461" width="10.5703125" style="32" customWidth="1"/>
    <col min="8462" max="8463" width="13" style="32" customWidth="1"/>
    <col min="8464" max="8464" width="13.5703125" style="32" customWidth="1"/>
    <col min="8465" max="8465" width="11.140625" style="32" customWidth="1"/>
    <col min="8466" max="8466" width="12.85546875" style="32" customWidth="1"/>
    <col min="8467" max="8688" width="9.140625" style="32"/>
    <col min="8689" max="8689" width="5.28515625" style="32" customWidth="1"/>
    <col min="8690" max="8690" width="25.28515625" style="32" bestFit="1" customWidth="1"/>
    <col min="8691" max="8691" width="3" style="32" customWidth="1"/>
    <col min="8692" max="8692" width="18.5703125" style="32" customWidth="1"/>
    <col min="8693" max="8693" width="11.5703125" style="32" customWidth="1"/>
    <col min="8694" max="8694" width="14.85546875" style="32" customWidth="1"/>
    <col min="8695" max="8695" width="14.140625" style="32" customWidth="1"/>
    <col min="8696" max="8696" width="15.140625" style="32" customWidth="1"/>
    <col min="8697" max="8697" width="15.7109375" style="32" customWidth="1"/>
    <col min="8698" max="8698" width="19.5703125" style="32" customWidth="1"/>
    <col min="8699" max="8699" width="14.7109375" style="32" customWidth="1"/>
    <col min="8700" max="8700" width="18.28515625" style="32" customWidth="1"/>
    <col min="8701" max="8701" width="11.42578125" style="32" customWidth="1"/>
    <col min="8702" max="8702" width="13" style="32" customWidth="1"/>
    <col min="8703" max="8703" width="12.85546875" style="32" customWidth="1"/>
    <col min="8704" max="8704" width="18.7109375" style="32" customWidth="1"/>
    <col min="8705" max="8705" width="10.7109375" style="32" customWidth="1"/>
    <col min="8706" max="8706" width="14.140625" style="32" customWidth="1"/>
    <col min="8707" max="8707" width="12.140625" style="32" customWidth="1"/>
    <col min="8708" max="8708" width="13.85546875" style="32" customWidth="1"/>
    <col min="8709" max="8709" width="10.5703125" style="32" customWidth="1"/>
    <col min="8710" max="8710" width="13" style="32" customWidth="1"/>
    <col min="8711" max="8711" width="12.42578125" style="32" customWidth="1"/>
    <col min="8712" max="8712" width="16.7109375" style="32" customWidth="1"/>
    <col min="8713" max="8713" width="10.140625" style="32" customWidth="1"/>
    <col min="8714" max="8714" width="12.5703125" style="32" customWidth="1"/>
    <col min="8715" max="8715" width="12.140625" style="32" customWidth="1"/>
    <col min="8716" max="8716" width="13.85546875" style="32" customWidth="1"/>
    <col min="8717" max="8717" width="10.5703125" style="32" customWidth="1"/>
    <col min="8718" max="8719" width="13" style="32" customWidth="1"/>
    <col min="8720" max="8720" width="13.5703125" style="32" customWidth="1"/>
    <col min="8721" max="8721" width="11.140625" style="32" customWidth="1"/>
    <col min="8722" max="8722" width="12.85546875" style="32" customWidth="1"/>
    <col min="8723" max="8944" width="9.140625" style="32"/>
    <col min="8945" max="8945" width="5.28515625" style="32" customWidth="1"/>
    <col min="8946" max="8946" width="25.28515625" style="32" bestFit="1" customWidth="1"/>
    <col min="8947" max="8947" width="3" style="32" customWidth="1"/>
    <col min="8948" max="8948" width="18.5703125" style="32" customWidth="1"/>
    <col min="8949" max="8949" width="11.5703125" style="32" customWidth="1"/>
    <col min="8950" max="8950" width="14.85546875" style="32" customWidth="1"/>
    <col min="8951" max="8951" width="14.140625" style="32" customWidth="1"/>
    <col min="8952" max="8952" width="15.140625" style="32" customWidth="1"/>
    <col min="8953" max="8953" width="15.7109375" style="32" customWidth="1"/>
    <col min="8954" max="8954" width="19.5703125" style="32" customWidth="1"/>
    <col min="8955" max="8955" width="14.7109375" style="32" customWidth="1"/>
    <col min="8956" max="8956" width="18.28515625" style="32" customWidth="1"/>
    <col min="8957" max="8957" width="11.42578125" style="32" customWidth="1"/>
    <col min="8958" max="8958" width="13" style="32" customWidth="1"/>
    <col min="8959" max="8959" width="12.85546875" style="32" customWidth="1"/>
    <col min="8960" max="8960" width="18.7109375" style="32" customWidth="1"/>
    <col min="8961" max="8961" width="10.7109375" style="32" customWidth="1"/>
    <col min="8962" max="8962" width="14.140625" style="32" customWidth="1"/>
    <col min="8963" max="8963" width="12.140625" style="32" customWidth="1"/>
    <col min="8964" max="8964" width="13.85546875" style="32" customWidth="1"/>
    <col min="8965" max="8965" width="10.5703125" style="32" customWidth="1"/>
    <col min="8966" max="8966" width="13" style="32" customWidth="1"/>
    <col min="8967" max="8967" width="12.42578125" style="32" customWidth="1"/>
    <col min="8968" max="8968" width="16.7109375" style="32" customWidth="1"/>
    <col min="8969" max="8969" width="10.140625" style="32" customWidth="1"/>
    <col min="8970" max="8970" width="12.5703125" style="32" customWidth="1"/>
    <col min="8971" max="8971" width="12.140625" style="32" customWidth="1"/>
    <col min="8972" max="8972" width="13.85546875" style="32" customWidth="1"/>
    <col min="8973" max="8973" width="10.5703125" style="32" customWidth="1"/>
    <col min="8974" max="8975" width="13" style="32" customWidth="1"/>
    <col min="8976" max="8976" width="13.5703125" style="32" customWidth="1"/>
    <col min="8977" max="8977" width="11.140625" style="32" customWidth="1"/>
    <col min="8978" max="8978" width="12.85546875" style="32" customWidth="1"/>
    <col min="8979" max="9200" width="9.140625" style="32"/>
    <col min="9201" max="9201" width="5.28515625" style="32" customWidth="1"/>
    <col min="9202" max="9202" width="25.28515625" style="32" bestFit="1" customWidth="1"/>
    <col min="9203" max="9203" width="3" style="32" customWidth="1"/>
    <col min="9204" max="9204" width="18.5703125" style="32" customWidth="1"/>
    <col min="9205" max="9205" width="11.5703125" style="32" customWidth="1"/>
    <col min="9206" max="9206" width="14.85546875" style="32" customWidth="1"/>
    <col min="9207" max="9207" width="14.140625" style="32" customWidth="1"/>
    <col min="9208" max="9208" width="15.140625" style="32" customWidth="1"/>
    <col min="9209" max="9209" width="15.7109375" style="32" customWidth="1"/>
    <col min="9210" max="9210" width="19.5703125" style="32" customWidth="1"/>
    <col min="9211" max="9211" width="14.7109375" style="32" customWidth="1"/>
    <col min="9212" max="9212" width="18.28515625" style="32" customWidth="1"/>
    <col min="9213" max="9213" width="11.42578125" style="32" customWidth="1"/>
    <col min="9214" max="9214" width="13" style="32" customWidth="1"/>
    <col min="9215" max="9215" width="12.85546875" style="32" customWidth="1"/>
    <col min="9216" max="9216" width="18.7109375" style="32" customWidth="1"/>
    <col min="9217" max="9217" width="10.7109375" style="32" customWidth="1"/>
    <col min="9218" max="9218" width="14.140625" style="32" customWidth="1"/>
    <col min="9219" max="9219" width="12.140625" style="32" customWidth="1"/>
    <col min="9220" max="9220" width="13.85546875" style="32" customWidth="1"/>
    <col min="9221" max="9221" width="10.5703125" style="32" customWidth="1"/>
    <col min="9222" max="9222" width="13" style="32" customWidth="1"/>
    <col min="9223" max="9223" width="12.42578125" style="32" customWidth="1"/>
    <col min="9224" max="9224" width="16.7109375" style="32" customWidth="1"/>
    <col min="9225" max="9225" width="10.140625" style="32" customWidth="1"/>
    <col min="9226" max="9226" width="12.5703125" style="32" customWidth="1"/>
    <col min="9227" max="9227" width="12.140625" style="32" customWidth="1"/>
    <col min="9228" max="9228" width="13.85546875" style="32" customWidth="1"/>
    <col min="9229" max="9229" width="10.5703125" style="32" customWidth="1"/>
    <col min="9230" max="9231" width="13" style="32" customWidth="1"/>
    <col min="9232" max="9232" width="13.5703125" style="32" customWidth="1"/>
    <col min="9233" max="9233" width="11.140625" style="32" customWidth="1"/>
    <col min="9234" max="9234" width="12.85546875" style="32" customWidth="1"/>
    <col min="9235" max="9456" width="9.140625" style="32"/>
    <col min="9457" max="9457" width="5.28515625" style="32" customWidth="1"/>
    <col min="9458" max="9458" width="25.28515625" style="32" bestFit="1" customWidth="1"/>
    <col min="9459" max="9459" width="3" style="32" customWidth="1"/>
    <col min="9460" max="9460" width="18.5703125" style="32" customWidth="1"/>
    <col min="9461" max="9461" width="11.5703125" style="32" customWidth="1"/>
    <col min="9462" max="9462" width="14.85546875" style="32" customWidth="1"/>
    <col min="9463" max="9463" width="14.140625" style="32" customWidth="1"/>
    <col min="9464" max="9464" width="15.140625" style="32" customWidth="1"/>
    <col min="9465" max="9465" width="15.7109375" style="32" customWidth="1"/>
    <col min="9466" max="9466" width="19.5703125" style="32" customWidth="1"/>
    <col min="9467" max="9467" width="14.7109375" style="32" customWidth="1"/>
    <col min="9468" max="9468" width="18.28515625" style="32" customWidth="1"/>
    <col min="9469" max="9469" width="11.42578125" style="32" customWidth="1"/>
    <col min="9470" max="9470" width="13" style="32" customWidth="1"/>
    <col min="9471" max="9471" width="12.85546875" style="32" customWidth="1"/>
    <col min="9472" max="9472" width="18.7109375" style="32" customWidth="1"/>
    <col min="9473" max="9473" width="10.7109375" style="32" customWidth="1"/>
    <col min="9474" max="9474" width="14.140625" style="32" customWidth="1"/>
    <col min="9475" max="9475" width="12.140625" style="32" customWidth="1"/>
    <col min="9476" max="9476" width="13.85546875" style="32" customWidth="1"/>
    <col min="9477" max="9477" width="10.5703125" style="32" customWidth="1"/>
    <col min="9478" max="9478" width="13" style="32" customWidth="1"/>
    <col min="9479" max="9479" width="12.42578125" style="32" customWidth="1"/>
    <col min="9480" max="9480" width="16.7109375" style="32" customWidth="1"/>
    <col min="9481" max="9481" width="10.140625" style="32" customWidth="1"/>
    <col min="9482" max="9482" width="12.5703125" style="32" customWidth="1"/>
    <col min="9483" max="9483" width="12.140625" style="32" customWidth="1"/>
    <col min="9484" max="9484" width="13.85546875" style="32" customWidth="1"/>
    <col min="9485" max="9485" width="10.5703125" style="32" customWidth="1"/>
    <col min="9486" max="9487" width="13" style="32" customWidth="1"/>
    <col min="9488" max="9488" width="13.5703125" style="32" customWidth="1"/>
    <col min="9489" max="9489" width="11.140625" style="32" customWidth="1"/>
    <col min="9490" max="9490" width="12.85546875" style="32" customWidth="1"/>
    <col min="9491" max="9712" width="9.140625" style="32"/>
    <col min="9713" max="9713" width="5.28515625" style="32" customWidth="1"/>
    <col min="9714" max="9714" width="25.28515625" style="32" bestFit="1" customWidth="1"/>
    <col min="9715" max="9715" width="3" style="32" customWidth="1"/>
    <col min="9716" max="9716" width="18.5703125" style="32" customWidth="1"/>
    <col min="9717" max="9717" width="11.5703125" style="32" customWidth="1"/>
    <col min="9718" max="9718" width="14.85546875" style="32" customWidth="1"/>
    <col min="9719" max="9719" width="14.140625" style="32" customWidth="1"/>
    <col min="9720" max="9720" width="15.140625" style="32" customWidth="1"/>
    <col min="9721" max="9721" width="15.7109375" style="32" customWidth="1"/>
    <col min="9722" max="9722" width="19.5703125" style="32" customWidth="1"/>
    <col min="9723" max="9723" width="14.7109375" style="32" customWidth="1"/>
    <col min="9724" max="9724" width="18.28515625" style="32" customWidth="1"/>
    <col min="9725" max="9725" width="11.42578125" style="32" customWidth="1"/>
    <col min="9726" max="9726" width="13" style="32" customWidth="1"/>
    <col min="9727" max="9727" width="12.85546875" style="32" customWidth="1"/>
    <col min="9728" max="9728" width="18.7109375" style="32" customWidth="1"/>
    <col min="9729" max="9729" width="10.7109375" style="32" customWidth="1"/>
    <col min="9730" max="9730" width="14.140625" style="32" customWidth="1"/>
    <col min="9731" max="9731" width="12.140625" style="32" customWidth="1"/>
    <col min="9732" max="9732" width="13.85546875" style="32" customWidth="1"/>
    <col min="9733" max="9733" width="10.5703125" style="32" customWidth="1"/>
    <col min="9734" max="9734" width="13" style="32" customWidth="1"/>
    <col min="9735" max="9735" width="12.42578125" style="32" customWidth="1"/>
    <col min="9736" max="9736" width="16.7109375" style="32" customWidth="1"/>
    <col min="9737" max="9737" width="10.140625" style="32" customWidth="1"/>
    <col min="9738" max="9738" width="12.5703125" style="32" customWidth="1"/>
    <col min="9739" max="9739" width="12.140625" style="32" customWidth="1"/>
    <col min="9740" max="9740" width="13.85546875" style="32" customWidth="1"/>
    <col min="9741" max="9741" width="10.5703125" style="32" customWidth="1"/>
    <col min="9742" max="9743" width="13" style="32" customWidth="1"/>
    <col min="9744" max="9744" width="13.5703125" style="32" customWidth="1"/>
    <col min="9745" max="9745" width="11.140625" style="32" customWidth="1"/>
    <col min="9746" max="9746" width="12.85546875" style="32" customWidth="1"/>
    <col min="9747" max="9968" width="9.140625" style="32"/>
    <col min="9969" max="9969" width="5.28515625" style="32" customWidth="1"/>
    <col min="9970" max="9970" width="25.28515625" style="32" bestFit="1" customWidth="1"/>
    <col min="9971" max="9971" width="3" style="32" customWidth="1"/>
    <col min="9972" max="9972" width="18.5703125" style="32" customWidth="1"/>
    <col min="9973" max="9973" width="11.5703125" style="32" customWidth="1"/>
    <col min="9974" max="9974" width="14.85546875" style="32" customWidth="1"/>
    <col min="9975" max="9975" width="14.140625" style="32" customWidth="1"/>
    <col min="9976" max="9976" width="15.140625" style="32" customWidth="1"/>
    <col min="9977" max="9977" width="15.7109375" style="32" customWidth="1"/>
    <col min="9978" max="9978" width="19.5703125" style="32" customWidth="1"/>
    <col min="9979" max="9979" width="14.7109375" style="32" customWidth="1"/>
    <col min="9980" max="9980" width="18.28515625" style="32" customWidth="1"/>
    <col min="9981" max="9981" width="11.42578125" style="32" customWidth="1"/>
    <col min="9982" max="9982" width="13" style="32" customWidth="1"/>
    <col min="9983" max="9983" width="12.85546875" style="32" customWidth="1"/>
    <col min="9984" max="9984" width="18.7109375" style="32" customWidth="1"/>
    <col min="9985" max="9985" width="10.7109375" style="32" customWidth="1"/>
    <col min="9986" max="9986" width="14.140625" style="32" customWidth="1"/>
    <col min="9987" max="9987" width="12.140625" style="32" customWidth="1"/>
    <col min="9988" max="9988" width="13.85546875" style="32" customWidth="1"/>
    <col min="9989" max="9989" width="10.5703125" style="32" customWidth="1"/>
    <col min="9990" max="9990" width="13" style="32" customWidth="1"/>
    <col min="9991" max="9991" width="12.42578125" style="32" customWidth="1"/>
    <col min="9992" max="9992" width="16.7109375" style="32" customWidth="1"/>
    <col min="9993" max="9993" width="10.140625" style="32" customWidth="1"/>
    <col min="9994" max="9994" width="12.5703125" style="32" customWidth="1"/>
    <col min="9995" max="9995" width="12.140625" style="32" customWidth="1"/>
    <col min="9996" max="9996" width="13.85546875" style="32" customWidth="1"/>
    <col min="9997" max="9997" width="10.5703125" style="32" customWidth="1"/>
    <col min="9998" max="9999" width="13" style="32" customWidth="1"/>
    <col min="10000" max="10000" width="13.5703125" style="32" customWidth="1"/>
    <col min="10001" max="10001" width="11.140625" style="32" customWidth="1"/>
    <col min="10002" max="10002" width="12.85546875" style="32" customWidth="1"/>
    <col min="10003" max="10224" width="9.140625" style="32"/>
    <col min="10225" max="10225" width="5.28515625" style="32" customWidth="1"/>
    <col min="10226" max="10226" width="25.28515625" style="32" bestFit="1" customWidth="1"/>
    <col min="10227" max="10227" width="3" style="32" customWidth="1"/>
    <col min="10228" max="10228" width="18.5703125" style="32" customWidth="1"/>
    <col min="10229" max="10229" width="11.5703125" style="32" customWidth="1"/>
    <col min="10230" max="10230" width="14.85546875" style="32" customWidth="1"/>
    <col min="10231" max="10231" width="14.140625" style="32" customWidth="1"/>
    <col min="10232" max="10232" width="15.140625" style="32" customWidth="1"/>
    <col min="10233" max="10233" width="15.7109375" style="32" customWidth="1"/>
    <col min="10234" max="10234" width="19.5703125" style="32" customWidth="1"/>
    <col min="10235" max="10235" width="14.7109375" style="32" customWidth="1"/>
    <col min="10236" max="10236" width="18.28515625" style="32" customWidth="1"/>
    <col min="10237" max="10237" width="11.42578125" style="32" customWidth="1"/>
    <col min="10238" max="10238" width="13" style="32" customWidth="1"/>
    <col min="10239" max="10239" width="12.85546875" style="32" customWidth="1"/>
    <col min="10240" max="10240" width="18.7109375" style="32" customWidth="1"/>
    <col min="10241" max="10241" width="10.7109375" style="32" customWidth="1"/>
    <col min="10242" max="10242" width="14.140625" style="32" customWidth="1"/>
    <col min="10243" max="10243" width="12.140625" style="32" customWidth="1"/>
    <col min="10244" max="10244" width="13.85546875" style="32" customWidth="1"/>
    <col min="10245" max="10245" width="10.5703125" style="32" customWidth="1"/>
    <col min="10246" max="10246" width="13" style="32" customWidth="1"/>
    <col min="10247" max="10247" width="12.42578125" style="32" customWidth="1"/>
    <col min="10248" max="10248" width="16.7109375" style="32" customWidth="1"/>
    <col min="10249" max="10249" width="10.140625" style="32" customWidth="1"/>
    <col min="10250" max="10250" width="12.5703125" style="32" customWidth="1"/>
    <col min="10251" max="10251" width="12.140625" style="32" customWidth="1"/>
    <col min="10252" max="10252" width="13.85546875" style="32" customWidth="1"/>
    <col min="10253" max="10253" width="10.5703125" style="32" customWidth="1"/>
    <col min="10254" max="10255" width="13" style="32" customWidth="1"/>
    <col min="10256" max="10256" width="13.5703125" style="32" customWidth="1"/>
    <col min="10257" max="10257" width="11.140625" style="32" customWidth="1"/>
    <col min="10258" max="10258" width="12.85546875" style="32" customWidth="1"/>
    <col min="10259" max="10480" width="9.140625" style="32"/>
    <col min="10481" max="10481" width="5.28515625" style="32" customWidth="1"/>
    <col min="10482" max="10482" width="25.28515625" style="32" bestFit="1" customWidth="1"/>
    <col min="10483" max="10483" width="3" style="32" customWidth="1"/>
    <col min="10484" max="10484" width="18.5703125" style="32" customWidth="1"/>
    <col min="10485" max="10485" width="11.5703125" style="32" customWidth="1"/>
    <col min="10486" max="10486" width="14.85546875" style="32" customWidth="1"/>
    <col min="10487" max="10487" width="14.140625" style="32" customWidth="1"/>
    <col min="10488" max="10488" width="15.140625" style="32" customWidth="1"/>
    <col min="10489" max="10489" width="15.7109375" style="32" customWidth="1"/>
    <col min="10490" max="10490" width="19.5703125" style="32" customWidth="1"/>
    <col min="10491" max="10491" width="14.7109375" style="32" customWidth="1"/>
    <col min="10492" max="10492" width="18.28515625" style="32" customWidth="1"/>
    <col min="10493" max="10493" width="11.42578125" style="32" customWidth="1"/>
    <col min="10494" max="10494" width="13" style="32" customWidth="1"/>
    <col min="10495" max="10495" width="12.85546875" style="32" customWidth="1"/>
    <col min="10496" max="10496" width="18.7109375" style="32" customWidth="1"/>
    <col min="10497" max="10497" width="10.7109375" style="32" customWidth="1"/>
    <col min="10498" max="10498" width="14.140625" style="32" customWidth="1"/>
    <col min="10499" max="10499" width="12.140625" style="32" customWidth="1"/>
    <col min="10500" max="10500" width="13.85546875" style="32" customWidth="1"/>
    <col min="10501" max="10501" width="10.5703125" style="32" customWidth="1"/>
    <col min="10502" max="10502" width="13" style="32" customWidth="1"/>
    <col min="10503" max="10503" width="12.42578125" style="32" customWidth="1"/>
    <col min="10504" max="10504" width="16.7109375" style="32" customWidth="1"/>
    <col min="10505" max="10505" width="10.140625" style="32" customWidth="1"/>
    <col min="10506" max="10506" width="12.5703125" style="32" customWidth="1"/>
    <col min="10507" max="10507" width="12.140625" style="32" customWidth="1"/>
    <col min="10508" max="10508" width="13.85546875" style="32" customWidth="1"/>
    <col min="10509" max="10509" width="10.5703125" style="32" customWidth="1"/>
    <col min="10510" max="10511" width="13" style="32" customWidth="1"/>
    <col min="10512" max="10512" width="13.5703125" style="32" customWidth="1"/>
    <col min="10513" max="10513" width="11.140625" style="32" customWidth="1"/>
    <col min="10514" max="10514" width="12.85546875" style="32" customWidth="1"/>
    <col min="10515" max="10736" width="9.140625" style="32"/>
    <col min="10737" max="10737" width="5.28515625" style="32" customWidth="1"/>
    <col min="10738" max="10738" width="25.28515625" style="32" bestFit="1" customWidth="1"/>
    <col min="10739" max="10739" width="3" style="32" customWidth="1"/>
    <col min="10740" max="10740" width="18.5703125" style="32" customWidth="1"/>
    <col min="10741" max="10741" width="11.5703125" style="32" customWidth="1"/>
    <col min="10742" max="10742" width="14.85546875" style="32" customWidth="1"/>
    <col min="10743" max="10743" width="14.140625" style="32" customWidth="1"/>
    <col min="10744" max="10744" width="15.140625" style="32" customWidth="1"/>
    <col min="10745" max="10745" width="15.7109375" style="32" customWidth="1"/>
    <col min="10746" max="10746" width="19.5703125" style="32" customWidth="1"/>
    <col min="10747" max="10747" width="14.7109375" style="32" customWidth="1"/>
    <col min="10748" max="10748" width="18.28515625" style="32" customWidth="1"/>
    <col min="10749" max="10749" width="11.42578125" style="32" customWidth="1"/>
    <col min="10750" max="10750" width="13" style="32" customWidth="1"/>
    <col min="10751" max="10751" width="12.85546875" style="32" customWidth="1"/>
    <col min="10752" max="10752" width="18.7109375" style="32" customWidth="1"/>
    <col min="10753" max="10753" width="10.7109375" style="32" customWidth="1"/>
    <col min="10754" max="10754" width="14.140625" style="32" customWidth="1"/>
    <col min="10755" max="10755" width="12.140625" style="32" customWidth="1"/>
    <col min="10756" max="10756" width="13.85546875" style="32" customWidth="1"/>
    <col min="10757" max="10757" width="10.5703125" style="32" customWidth="1"/>
    <col min="10758" max="10758" width="13" style="32" customWidth="1"/>
    <col min="10759" max="10759" width="12.42578125" style="32" customWidth="1"/>
    <col min="10760" max="10760" width="16.7109375" style="32" customWidth="1"/>
    <col min="10761" max="10761" width="10.140625" style="32" customWidth="1"/>
    <col min="10762" max="10762" width="12.5703125" style="32" customWidth="1"/>
    <col min="10763" max="10763" width="12.140625" style="32" customWidth="1"/>
    <col min="10764" max="10764" width="13.85546875" style="32" customWidth="1"/>
    <col min="10765" max="10765" width="10.5703125" style="32" customWidth="1"/>
    <col min="10766" max="10767" width="13" style="32" customWidth="1"/>
    <col min="10768" max="10768" width="13.5703125" style="32" customWidth="1"/>
    <col min="10769" max="10769" width="11.140625" style="32" customWidth="1"/>
    <col min="10770" max="10770" width="12.85546875" style="32" customWidth="1"/>
    <col min="10771" max="10992" width="9.140625" style="32"/>
    <col min="10993" max="10993" width="5.28515625" style="32" customWidth="1"/>
    <col min="10994" max="10994" width="25.28515625" style="32" bestFit="1" customWidth="1"/>
    <col min="10995" max="10995" width="3" style="32" customWidth="1"/>
    <col min="10996" max="10996" width="18.5703125" style="32" customWidth="1"/>
    <col min="10997" max="10997" width="11.5703125" style="32" customWidth="1"/>
    <col min="10998" max="10998" width="14.85546875" style="32" customWidth="1"/>
    <col min="10999" max="10999" width="14.140625" style="32" customWidth="1"/>
    <col min="11000" max="11000" width="15.140625" style="32" customWidth="1"/>
    <col min="11001" max="11001" width="15.7109375" style="32" customWidth="1"/>
    <col min="11002" max="11002" width="19.5703125" style="32" customWidth="1"/>
    <col min="11003" max="11003" width="14.7109375" style="32" customWidth="1"/>
    <col min="11004" max="11004" width="18.28515625" style="32" customWidth="1"/>
    <col min="11005" max="11005" width="11.42578125" style="32" customWidth="1"/>
    <col min="11006" max="11006" width="13" style="32" customWidth="1"/>
    <col min="11007" max="11007" width="12.85546875" style="32" customWidth="1"/>
    <col min="11008" max="11008" width="18.7109375" style="32" customWidth="1"/>
    <col min="11009" max="11009" width="10.7109375" style="32" customWidth="1"/>
    <col min="11010" max="11010" width="14.140625" style="32" customWidth="1"/>
    <col min="11011" max="11011" width="12.140625" style="32" customWidth="1"/>
    <col min="11012" max="11012" width="13.85546875" style="32" customWidth="1"/>
    <col min="11013" max="11013" width="10.5703125" style="32" customWidth="1"/>
    <col min="11014" max="11014" width="13" style="32" customWidth="1"/>
    <col min="11015" max="11015" width="12.42578125" style="32" customWidth="1"/>
    <col min="11016" max="11016" width="16.7109375" style="32" customWidth="1"/>
    <col min="11017" max="11017" width="10.140625" style="32" customWidth="1"/>
    <col min="11018" max="11018" width="12.5703125" style="32" customWidth="1"/>
    <col min="11019" max="11019" width="12.140625" style="32" customWidth="1"/>
    <col min="11020" max="11020" width="13.85546875" style="32" customWidth="1"/>
    <col min="11021" max="11021" width="10.5703125" style="32" customWidth="1"/>
    <col min="11022" max="11023" width="13" style="32" customWidth="1"/>
    <col min="11024" max="11024" width="13.5703125" style="32" customWidth="1"/>
    <col min="11025" max="11025" width="11.140625" style="32" customWidth="1"/>
    <col min="11026" max="11026" width="12.85546875" style="32" customWidth="1"/>
    <col min="11027" max="11248" width="9.140625" style="32"/>
    <col min="11249" max="11249" width="5.28515625" style="32" customWidth="1"/>
    <col min="11250" max="11250" width="25.28515625" style="32" bestFit="1" customWidth="1"/>
    <col min="11251" max="11251" width="3" style="32" customWidth="1"/>
    <col min="11252" max="11252" width="18.5703125" style="32" customWidth="1"/>
    <col min="11253" max="11253" width="11.5703125" style="32" customWidth="1"/>
    <col min="11254" max="11254" width="14.85546875" style="32" customWidth="1"/>
    <col min="11255" max="11255" width="14.140625" style="32" customWidth="1"/>
    <col min="11256" max="11256" width="15.140625" style="32" customWidth="1"/>
    <col min="11257" max="11257" width="15.7109375" style="32" customWidth="1"/>
    <col min="11258" max="11258" width="19.5703125" style="32" customWidth="1"/>
    <col min="11259" max="11259" width="14.7109375" style="32" customWidth="1"/>
    <col min="11260" max="11260" width="18.28515625" style="32" customWidth="1"/>
    <col min="11261" max="11261" width="11.42578125" style="32" customWidth="1"/>
    <col min="11262" max="11262" width="13" style="32" customWidth="1"/>
    <col min="11263" max="11263" width="12.85546875" style="32" customWidth="1"/>
    <col min="11264" max="11264" width="18.7109375" style="32" customWidth="1"/>
    <col min="11265" max="11265" width="10.7109375" style="32" customWidth="1"/>
    <col min="11266" max="11266" width="14.140625" style="32" customWidth="1"/>
    <col min="11267" max="11267" width="12.140625" style="32" customWidth="1"/>
    <col min="11268" max="11268" width="13.85546875" style="32" customWidth="1"/>
    <col min="11269" max="11269" width="10.5703125" style="32" customWidth="1"/>
    <col min="11270" max="11270" width="13" style="32" customWidth="1"/>
    <col min="11271" max="11271" width="12.42578125" style="32" customWidth="1"/>
    <col min="11272" max="11272" width="16.7109375" style="32" customWidth="1"/>
    <col min="11273" max="11273" width="10.140625" style="32" customWidth="1"/>
    <col min="11274" max="11274" width="12.5703125" style="32" customWidth="1"/>
    <col min="11275" max="11275" width="12.140625" style="32" customWidth="1"/>
    <col min="11276" max="11276" width="13.85546875" style="32" customWidth="1"/>
    <col min="11277" max="11277" width="10.5703125" style="32" customWidth="1"/>
    <col min="11278" max="11279" width="13" style="32" customWidth="1"/>
    <col min="11280" max="11280" width="13.5703125" style="32" customWidth="1"/>
    <col min="11281" max="11281" width="11.140625" style="32" customWidth="1"/>
    <col min="11282" max="11282" width="12.85546875" style="32" customWidth="1"/>
    <col min="11283" max="11504" width="9.140625" style="32"/>
    <col min="11505" max="11505" width="5.28515625" style="32" customWidth="1"/>
    <col min="11506" max="11506" width="25.28515625" style="32" bestFit="1" customWidth="1"/>
    <col min="11507" max="11507" width="3" style="32" customWidth="1"/>
    <col min="11508" max="11508" width="18.5703125" style="32" customWidth="1"/>
    <col min="11509" max="11509" width="11.5703125" style="32" customWidth="1"/>
    <col min="11510" max="11510" width="14.85546875" style="32" customWidth="1"/>
    <col min="11511" max="11511" width="14.140625" style="32" customWidth="1"/>
    <col min="11512" max="11512" width="15.140625" style="32" customWidth="1"/>
    <col min="11513" max="11513" width="15.7109375" style="32" customWidth="1"/>
    <col min="11514" max="11514" width="19.5703125" style="32" customWidth="1"/>
    <col min="11515" max="11515" width="14.7109375" style="32" customWidth="1"/>
    <col min="11516" max="11516" width="18.28515625" style="32" customWidth="1"/>
    <col min="11517" max="11517" width="11.42578125" style="32" customWidth="1"/>
    <col min="11518" max="11518" width="13" style="32" customWidth="1"/>
    <col min="11519" max="11519" width="12.85546875" style="32" customWidth="1"/>
    <col min="11520" max="11520" width="18.7109375" style="32" customWidth="1"/>
    <col min="11521" max="11521" width="10.7109375" style="32" customWidth="1"/>
    <col min="11522" max="11522" width="14.140625" style="32" customWidth="1"/>
    <col min="11523" max="11523" width="12.140625" style="32" customWidth="1"/>
    <col min="11524" max="11524" width="13.85546875" style="32" customWidth="1"/>
    <col min="11525" max="11525" width="10.5703125" style="32" customWidth="1"/>
    <col min="11526" max="11526" width="13" style="32" customWidth="1"/>
    <col min="11527" max="11527" width="12.42578125" style="32" customWidth="1"/>
    <col min="11528" max="11528" width="16.7109375" style="32" customWidth="1"/>
    <col min="11529" max="11529" width="10.140625" style="32" customWidth="1"/>
    <col min="11530" max="11530" width="12.5703125" style="32" customWidth="1"/>
    <col min="11531" max="11531" width="12.140625" style="32" customWidth="1"/>
    <col min="11532" max="11532" width="13.85546875" style="32" customWidth="1"/>
    <col min="11533" max="11533" width="10.5703125" style="32" customWidth="1"/>
    <col min="11534" max="11535" width="13" style="32" customWidth="1"/>
    <col min="11536" max="11536" width="13.5703125" style="32" customWidth="1"/>
    <col min="11537" max="11537" width="11.140625" style="32" customWidth="1"/>
    <col min="11538" max="11538" width="12.85546875" style="32" customWidth="1"/>
    <col min="11539" max="11760" width="9.140625" style="32"/>
    <col min="11761" max="11761" width="5.28515625" style="32" customWidth="1"/>
    <col min="11762" max="11762" width="25.28515625" style="32" bestFit="1" customWidth="1"/>
    <col min="11763" max="11763" width="3" style="32" customWidth="1"/>
    <col min="11764" max="11764" width="18.5703125" style="32" customWidth="1"/>
    <col min="11765" max="11765" width="11.5703125" style="32" customWidth="1"/>
    <col min="11766" max="11766" width="14.85546875" style="32" customWidth="1"/>
    <col min="11767" max="11767" width="14.140625" style="32" customWidth="1"/>
    <col min="11768" max="11768" width="15.140625" style="32" customWidth="1"/>
    <col min="11769" max="11769" width="15.7109375" style="32" customWidth="1"/>
    <col min="11770" max="11770" width="19.5703125" style="32" customWidth="1"/>
    <col min="11771" max="11771" width="14.7109375" style="32" customWidth="1"/>
    <col min="11772" max="11772" width="18.28515625" style="32" customWidth="1"/>
    <col min="11773" max="11773" width="11.42578125" style="32" customWidth="1"/>
    <col min="11774" max="11774" width="13" style="32" customWidth="1"/>
    <col min="11775" max="11775" width="12.85546875" style="32" customWidth="1"/>
    <col min="11776" max="11776" width="18.7109375" style="32" customWidth="1"/>
    <col min="11777" max="11777" width="10.7109375" style="32" customWidth="1"/>
    <col min="11778" max="11778" width="14.140625" style="32" customWidth="1"/>
    <col min="11779" max="11779" width="12.140625" style="32" customWidth="1"/>
    <col min="11780" max="11780" width="13.85546875" style="32" customWidth="1"/>
    <col min="11781" max="11781" width="10.5703125" style="32" customWidth="1"/>
    <col min="11782" max="11782" width="13" style="32" customWidth="1"/>
    <col min="11783" max="11783" width="12.42578125" style="32" customWidth="1"/>
    <col min="11784" max="11784" width="16.7109375" style="32" customWidth="1"/>
    <col min="11785" max="11785" width="10.140625" style="32" customWidth="1"/>
    <col min="11786" max="11786" width="12.5703125" style="32" customWidth="1"/>
    <col min="11787" max="11787" width="12.140625" style="32" customWidth="1"/>
    <col min="11788" max="11788" width="13.85546875" style="32" customWidth="1"/>
    <col min="11789" max="11789" width="10.5703125" style="32" customWidth="1"/>
    <col min="11790" max="11791" width="13" style="32" customWidth="1"/>
    <col min="11792" max="11792" width="13.5703125" style="32" customWidth="1"/>
    <col min="11793" max="11793" width="11.140625" style="32" customWidth="1"/>
    <col min="11794" max="11794" width="12.85546875" style="32" customWidth="1"/>
    <col min="11795" max="12016" width="9.140625" style="32"/>
    <col min="12017" max="12017" width="5.28515625" style="32" customWidth="1"/>
    <col min="12018" max="12018" width="25.28515625" style="32" bestFit="1" customWidth="1"/>
    <col min="12019" max="12019" width="3" style="32" customWidth="1"/>
    <col min="12020" max="12020" width="18.5703125" style="32" customWidth="1"/>
    <col min="12021" max="12021" width="11.5703125" style="32" customWidth="1"/>
    <col min="12022" max="12022" width="14.85546875" style="32" customWidth="1"/>
    <col min="12023" max="12023" width="14.140625" style="32" customWidth="1"/>
    <col min="12024" max="12024" width="15.140625" style="32" customWidth="1"/>
    <col min="12025" max="12025" width="15.7109375" style="32" customWidth="1"/>
    <col min="12026" max="12026" width="19.5703125" style="32" customWidth="1"/>
    <col min="12027" max="12027" width="14.7109375" style="32" customWidth="1"/>
    <col min="12028" max="12028" width="18.28515625" style="32" customWidth="1"/>
    <col min="12029" max="12029" width="11.42578125" style="32" customWidth="1"/>
    <col min="12030" max="12030" width="13" style="32" customWidth="1"/>
    <col min="12031" max="12031" width="12.85546875" style="32" customWidth="1"/>
    <col min="12032" max="12032" width="18.7109375" style="32" customWidth="1"/>
    <col min="12033" max="12033" width="10.7109375" style="32" customWidth="1"/>
    <col min="12034" max="12034" width="14.140625" style="32" customWidth="1"/>
    <col min="12035" max="12035" width="12.140625" style="32" customWidth="1"/>
    <col min="12036" max="12036" width="13.85546875" style="32" customWidth="1"/>
    <col min="12037" max="12037" width="10.5703125" style="32" customWidth="1"/>
    <col min="12038" max="12038" width="13" style="32" customWidth="1"/>
    <col min="12039" max="12039" width="12.42578125" style="32" customWidth="1"/>
    <col min="12040" max="12040" width="16.7109375" style="32" customWidth="1"/>
    <col min="12041" max="12041" width="10.140625" style="32" customWidth="1"/>
    <col min="12042" max="12042" width="12.5703125" style="32" customWidth="1"/>
    <col min="12043" max="12043" width="12.140625" style="32" customWidth="1"/>
    <col min="12044" max="12044" width="13.85546875" style="32" customWidth="1"/>
    <col min="12045" max="12045" width="10.5703125" style="32" customWidth="1"/>
    <col min="12046" max="12047" width="13" style="32" customWidth="1"/>
    <col min="12048" max="12048" width="13.5703125" style="32" customWidth="1"/>
    <col min="12049" max="12049" width="11.140625" style="32" customWidth="1"/>
    <col min="12050" max="12050" width="12.85546875" style="32" customWidth="1"/>
    <col min="12051" max="12272" width="9.140625" style="32"/>
    <col min="12273" max="12273" width="5.28515625" style="32" customWidth="1"/>
    <col min="12274" max="12274" width="25.28515625" style="32" bestFit="1" customWidth="1"/>
    <col min="12275" max="12275" width="3" style="32" customWidth="1"/>
    <col min="12276" max="12276" width="18.5703125" style="32" customWidth="1"/>
    <col min="12277" max="12277" width="11.5703125" style="32" customWidth="1"/>
    <col min="12278" max="12278" width="14.85546875" style="32" customWidth="1"/>
    <col min="12279" max="12279" width="14.140625" style="32" customWidth="1"/>
    <col min="12280" max="12280" width="15.140625" style="32" customWidth="1"/>
    <col min="12281" max="12281" width="15.7109375" style="32" customWidth="1"/>
    <col min="12282" max="12282" width="19.5703125" style="32" customWidth="1"/>
    <col min="12283" max="12283" width="14.7109375" style="32" customWidth="1"/>
    <col min="12284" max="12284" width="18.28515625" style="32" customWidth="1"/>
    <col min="12285" max="12285" width="11.42578125" style="32" customWidth="1"/>
    <col min="12286" max="12286" width="13" style="32" customWidth="1"/>
    <col min="12287" max="12287" width="12.85546875" style="32" customWidth="1"/>
    <col min="12288" max="12288" width="18.7109375" style="32" customWidth="1"/>
    <col min="12289" max="12289" width="10.7109375" style="32" customWidth="1"/>
    <col min="12290" max="12290" width="14.140625" style="32" customWidth="1"/>
    <col min="12291" max="12291" width="12.140625" style="32" customWidth="1"/>
    <col min="12292" max="12292" width="13.85546875" style="32" customWidth="1"/>
    <col min="12293" max="12293" width="10.5703125" style="32" customWidth="1"/>
    <col min="12294" max="12294" width="13" style="32" customWidth="1"/>
    <col min="12295" max="12295" width="12.42578125" style="32" customWidth="1"/>
    <col min="12296" max="12296" width="16.7109375" style="32" customWidth="1"/>
    <col min="12297" max="12297" width="10.140625" style="32" customWidth="1"/>
    <col min="12298" max="12298" width="12.5703125" style="32" customWidth="1"/>
    <col min="12299" max="12299" width="12.140625" style="32" customWidth="1"/>
    <col min="12300" max="12300" width="13.85546875" style="32" customWidth="1"/>
    <col min="12301" max="12301" width="10.5703125" style="32" customWidth="1"/>
    <col min="12302" max="12303" width="13" style="32" customWidth="1"/>
    <col min="12304" max="12304" width="13.5703125" style="32" customWidth="1"/>
    <col min="12305" max="12305" width="11.140625" style="32" customWidth="1"/>
    <col min="12306" max="12306" width="12.85546875" style="32" customWidth="1"/>
    <col min="12307" max="12528" width="9.140625" style="32"/>
    <col min="12529" max="12529" width="5.28515625" style="32" customWidth="1"/>
    <col min="12530" max="12530" width="25.28515625" style="32" bestFit="1" customWidth="1"/>
    <col min="12531" max="12531" width="3" style="32" customWidth="1"/>
    <col min="12532" max="12532" width="18.5703125" style="32" customWidth="1"/>
    <col min="12533" max="12533" width="11.5703125" style="32" customWidth="1"/>
    <col min="12534" max="12534" width="14.85546875" style="32" customWidth="1"/>
    <col min="12535" max="12535" width="14.140625" style="32" customWidth="1"/>
    <col min="12536" max="12536" width="15.140625" style="32" customWidth="1"/>
    <col min="12537" max="12537" width="15.7109375" style="32" customWidth="1"/>
    <col min="12538" max="12538" width="19.5703125" style="32" customWidth="1"/>
    <col min="12539" max="12539" width="14.7109375" style="32" customWidth="1"/>
    <col min="12540" max="12540" width="18.28515625" style="32" customWidth="1"/>
    <col min="12541" max="12541" width="11.42578125" style="32" customWidth="1"/>
    <col min="12542" max="12542" width="13" style="32" customWidth="1"/>
    <col min="12543" max="12543" width="12.85546875" style="32" customWidth="1"/>
    <col min="12544" max="12544" width="18.7109375" style="32" customWidth="1"/>
    <col min="12545" max="12545" width="10.7109375" style="32" customWidth="1"/>
    <col min="12546" max="12546" width="14.140625" style="32" customWidth="1"/>
    <col min="12547" max="12547" width="12.140625" style="32" customWidth="1"/>
    <col min="12548" max="12548" width="13.85546875" style="32" customWidth="1"/>
    <col min="12549" max="12549" width="10.5703125" style="32" customWidth="1"/>
    <col min="12550" max="12550" width="13" style="32" customWidth="1"/>
    <col min="12551" max="12551" width="12.42578125" style="32" customWidth="1"/>
    <col min="12552" max="12552" width="16.7109375" style="32" customWidth="1"/>
    <col min="12553" max="12553" width="10.140625" style="32" customWidth="1"/>
    <col min="12554" max="12554" width="12.5703125" style="32" customWidth="1"/>
    <col min="12555" max="12555" width="12.140625" style="32" customWidth="1"/>
    <col min="12556" max="12556" width="13.85546875" style="32" customWidth="1"/>
    <col min="12557" max="12557" width="10.5703125" style="32" customWidth="1"/>
    <col min="12558" max="12559" width="13" style="32" customWidth="1"/>
    <col min="12560" max="12560" width="13.5703125" style="32" customWidth="1"/>
    <col min="12561" max="12561" width="11.140625" style="32" customWidth="1"/>
    <col min="12562" max="12562" width="12.85546875" style="32" customWidth="1"/>
    <col min="12563" max="12784" width="9.140625" style="32"/>
    <col min="12785" max="12785" width="5.28515625" style="32" customWidth="1"/>
    <col min="12786" max="12786" width="25.28515625" style="32" bestFit="1" customWidth="1"/>
    <col min="12787" max="12787" width="3" style="32" customWidth="1"/>
    <col min="12788" max="12788" width="18.5703125" style="32" customWidth="1"/>
    <col min="12789" max="12789" width="11.5703125" style="32" customWidth="1"/>
    <col min="12790" max="12790" width="14.85546875" style="32" customWidth="1"/>
    <col min="12791" max="12791" width="14.140625" style="32" customWidth="1"/>
    <col min="12792" max="12792" width="15.140625" style="32" customWidth="1"/>
    <col min="12793" max="12793" width="15.7109375" style="32" customWidth="1"/>
    <col min="12794" max="12794" width="19.5703125" style="32" customWidth="1"/>
    <col min="12795" max="12795" width="14.7109375" style="32" customWidth="1"/>
    <col min="12796" max="12796" width="18.28515625" style="32" customWidth="1"/>
    <col min="12797" max="12797" width="11.42578125" style="32" customWidth="1"/>
    <col min="12798" max="12798" width="13" style="32" customWidth="1"/>
    <col min="12799" max="12799" width="12.85546875" style="32" customWidth="1"/>
    <col min="12800" max="12800" width="18.7109375" style="32" customWidth="1"/>
    <col min="12801" max="12801" width="10.7109375" style="32" customWidth="1"/>
    <col min="12802" max="12802" width="14.140625" style="32" customWidth="1"/>
    <col min="12803" max="12803" width="12.140625" style="32" customWidth="1"/>
    <col min="12804" max="12804" width="13.85546875" style="32" customWidth="1"/>
    <col min="12805" max="12805" width="10.5703125" style="32" customWidth="1"/>
    <col min="12806" max="12806" width="13" style="32" customWidth="1"/>
    <col min="12807" max="12807" width="12.42578125" style="32" customWidth="1"/>
    <col min="12808" max="12808" width="16.7109375" style="32" customWidth="1"/>
    <col min="12809" max="12809" width="10.140625" style="32" customWidth="1"/>
    <col min="12810" max="12810" width="12.5703125" style="32" customWidth="1"/>
    <col min="12811" max="12811" width="12.140625" style="32" customWidth="1"/>
    <col min="12812" max="12812" width="13.85546875" style="32" customWidth="1"/>
    <col min="12813" max="12813" width="10.5703125" style="32" customWidth="1"/>
    <col min="12814" max="12815" width="13" style="32" customWidth="1"/>
    <col min="12816" max="12816" width="13.5703125" style="32" customWidth="1"/>
    <col min="12817" max="12817" width="11.140625" style="32" customWidth="1"/>
    <col min="12818" max="12818" width="12.85546875" style="32" customWidth="1"/>
    <col min="12819" max="13040" width="9.140625" style="32"/>
    <col min="13041" max="13041" width="5.28515625" style="32" customWidth="1"/>
    <col min="13042" max="13042" width="25.28515625" style="32" bestFit="1" customWidth="1"/>
    <col min="13043" max="13043" width="3" style="32" customWidth="1"/>
    <col min="13044" max="13044" width="18.5703125" style="32" customWidth="1"/>
    <col min="13045" max="13045" width="11.5703125" style="32" customWidth="1"/>
    <col min="13046" max="13046" width="14.85546875" style="32" customWidth="1"/>
    <col min="13047" max="13047" width="14.140625" style="32" customWidth="1"/>
    <col min="13048" max="13048" width="15.140625" style="32" customWidth="1"/>
    <col min="13049" max="13049" width="15.7109375" style="32" customWidth="1"/>
    <col min="13050" max="13050" width="19.5703125" style="32" customWidth="1"/>
    <col min="13051" max="13051" width="14.7109375" style="32" customWidth="1"/>
    <col min="13052" max="13052" width="18.28515625" style="32" customWidth="1"/>
    <col min="13053" max="13053" width="11.42578125" style="32" customWidth="1"/>
    <col min="13054" max="13054" width="13" style="32" customWidth="1"/>
    <col min="13055" max="13055" width="12.85546875" style="32" customWidth="1"/>
    <col min="13056" max="13056" width="18.7109375" style="32" customWidth="1"/>
    <col min="13057" max="13057" width="10.7109375" style="32" customWidth="1"/>
    <col min="13058" max="13058" width="14.140625" style="32" customWidth="1"/>
    <col min="13059" max="13059" width="12.140625" style="32" customWidth="1"/>
    <col min="13060" max="13060" width="13.85546875" style="32" customWidth="1"/>
    <col min="13061" max="13061" width="10.5703125" style="32" customWidth="1"/>
    <col min="13062" max="13062" width="13" style="32" customWidth="1"/>
    <col min="13063" max="13063" width="12.42578125" style="32" customWidth="1"/>
    <col min="13064" max="13064" width="16.7109375" style="32" customWidth="1"/>
    <col min="13065" max="13065" width="10.140625" style="32" customWidth="1"/>
    <col min="13066" max="13066" width="12.5703125" style="32" customWidth="1"/>
    <col min="13067" max="13067" width="12.140625" style="32" customWidth="1"/>
    <col min="13068" max="13068" width="13.85546875" style="32" customWidth="1"/>
    <col min="13069" max="13069" width="10.5703125" style="32" customWidth="1"/>
    <col min="13070" max="13071" width="13" style="32" customWidth="1"/>
    <col min="13072" max="13072" width="13.5703125" style="32" customWidth="1"/>
    <col min="13073" max="13073" width="11.140625" style="32" customWidth="1"/>
    <col min="13074" max="13074" width="12.85546875" style="32" customWidth="1"/>
    <col min="13075" max="13296" width="9.140625" style="32"/>
    <col min="13297" max="13297" width="5.28515625" style="32" customWidth="1"/>
    <col min="13298" max="13298" width="25.28515625" style="32" bestFit="1" customWidth="1"/>
    <col min="13299" max="13299" width="3" style="32" customWidth="1"/>
    <col min="13300" max="13300" width="18.5703125" style="32" customWidth="1"/>
    <col min="13301" max="13301" width="11.5703125" style="32" customWidth="1"/>
    <col min="13302" max="13302" width="14.85546875" style="32" customWidth="1"/>
    <col min="13303" max="13303" width="14.140625" style="32" customWidth="1"/>
    <col min="13304" max="13304" width="15.140625" style="32" customWidth="1"/>
    <col min="13305" max="13305" width="15.7109375" style="32" customWidth="1"/>
    <col min="13306" max="13306" width="19.5703125" style="32" customWidth="1"/>
    <col min="13307" max="13307" width="14.7109375" style="32" customWidth="1"/>
    <col min="13308" max="13308" width="18.28515625" style="32" customWidth="1"/>
    <col min="13309" max="13309" width="11.42578125" style="32" customWidth="1"/>
    <col min="13310" max="13310" width="13" style="32" customWidth="1"/>
    <col min="13311" max="13311" width="12.85546875" style="32" customWidth="1"/>
    <col min="13312" max="13312" width="18.7109375" style="32" customWidth="1"/>
    <col min="13313" max="13313" width="10.7109375" style="32" customWidth="1"/>
    <col min="13314" max="13314" width="14.140625" style="32" customWidth="1"/>
    <col min="13315" max="13315" width="12.140625" style="32" customWidth="1"/>
    <col min="13316" max="13316" width="13.85546875" style="32" customWidth="1"/>
    <col min="13317" max="13317" width="10.5703125" style="32" customWidth="1"/>
    <col min="13318" max="13318" width="13" style="32" customWidth="1"/>
    <col min="13319" max="13319" width="12.42578125" style="32" customWidth="1"/>
    <col min="13320" max="13320" width="16.7109375" style="32" customWidth="1"/>
    <col min="13321" max="13321" width="10.140625" style="32" customWidth="1"/>
    <col min="13322" max="13322" width="12.5703125" style="32" customWidth="1"/>
    <col min="13323" max="13323" width="12.140625" style="32" customWidth="1"/>
    <col min="13324" max="13324" width="13.85546875" style="32" customWidth="1"/>
    <col min="13325" max="13325" width="10.5703125" style="32" customWidth="1"/>
    <col min="13326" max="13327" width="13" style="32" customWidth="1"/>
    <col min="13328" max="13328" width="13.5703125" style="32" customWidth="1"/>
    <col min="13329" max="13329" width="11.140625" style="32" customWidth="1"/>
    <col min="13330" max="13330" width="12.85546875" style="32" customWidth="1"/>
    <col min="13331" max="13552" width="9.140625" style="32"/>
    <col min="13553" max="13553" width="5.28515625" style="32" customWidth="1"/>
    <col min="13554" max="13554" width="25.28515625" style="32" bestFit="1" customWidth="1"/>
    <col min="13555" max="13555" width="3" style="32" customWidth="1"/>
    <col min="13556" max="13556" width="18.5703125" style="32" customWidth="1"/>
    <col min="13557" max="13557" width="11.5703125" style="32" customWidth="1"/>
    <col min="13558" max="13558" width="14.85546875" style="32" customWidth="1"/>
    <col min="13559" max="13559" width="14.140625" style="32" customWidth="1"/>
    <col min="13560" max="13560" width="15.140625" style="32" customWidth="1"/>
    <col min="13561" max="13561" width="15.7109375" style="32" customWidth="1"/>
    <col min="13562" max="13562" width="19.5703125" style="32" customWidth="1"/>
    <col min="13563" max="13563" width="14.7109375" style="32" customWidth="1"/>
    <col min="13564" max="13564" width="18.28515625" style="32" customWidth="1"/>
    <col min="13565" max="13565" width="11.42578125" style="32" customWidth="1"/>
    <col min="13566" max="13566" width="13" style="32" customWidth="1"/>
    <col min="13567" max="13567" width="12.85546875" style="32" customWidth="1"/>
    <col min="13568" max="13568" width="18.7109375" style="32" customWidth="1"/>
    <col min="13569" max="13569" width="10.7109375" style="32" customWidth="1"/>
    <col min="13570" max="13570" width="14.140625" style="32" customWidth="1"/>
    <col min="13571" max="13571" width="12.140625" style="32" customWidth="1"/>
    <col min="13572" max="13572" width="13.85546875" style="32" customWidth="1"/>
    <col min="13573" max="13573" width="10.5703125" style="32" customWidth="1"/>
    <col min="13574" max="13574" width="13" style="32" customWidth="1"/>
    <col min="13575" max="13575" width="12.42578125" style="32" customWidth="1"/>
    <col min="13576" max="13576" width="16.7109375" style="32" customWidth="1"/>
    <col min="13577" max="13577" width="10.140625" style="32" customWidth="1"/>
    <col min="13578" max="13578" width="12.5703125" style="32" customWidth="1"/>
    <col min="13579" max="13579" width="12.140625" style="32" customWidth="1"/>
    <col min="13580" max="13580" width="13.85546875" style="32" customWidth="1"/>
    <col min="13581" max="13581" width="10.5703125" style="32" customWidth="1"/>
    <col min="13582" max="13583" width="13" style="32" customWidth="1"/>
    <col min="13584" max="13584" width="13.5703125" style="32" customWidth="1"/>
    <col min="13585" max="13585" width="11.140625" style="32" customWidth="1"/>
    <col min="13586" max="13586" width="12.85546875" style="32" customWidth="1"/>
    <col min="13587" max="13808" width="9.140625" style="32"/>
    <col min="13809" max="13809" width="5.28515625" style="32" customWidth="1"/>
    <col min="13810" max="13810" width="25.28515625" style="32" bestFit="1" customWidth="1"/>
    <col min="13811" max="13811" width="3" style="32" customWidth="1"/>
    <col min="13812" max="13812" width="18.5703125" style="32" customWidth="1"/>
    <col min="13813" max="13813" width="11.5703125" style="32" customWidth="1"/>
    <col min="13814" max="13814" width="14.85546875" style="32" customWidth="1"/>
    <col min="13815" max="13815" width="14.140625" style="32" customWidth="1"/>
    <col min="13816" max="13816" width="15.140625" style="32" customWidth="1"/>
    <col min="13817" max="13817" width="15.7109375" style="32" customWidth="1"/>
    <col min="13818" max="13818" width="19.5703125" style="32" customWidth="1"/>
    <col min="13819" max="13819" width="14.7109375" style="32" customWidth="1"/>
    <col min="13820" max="13820" width="18.28515625" style="32" customWidth="1"/>
    <col min="13821" max="13821" width="11.42578125" style="32" customWidth="1"/>
    <col min="13822" max="13822" width="13" style="32" customWidth="1"/>
    <col min="13823" max="13823" width="12.85546875" style="32" customWidth="1"/>
    <col min="13824" max="13824" width="18.7109375" style="32" customWidth="1"/>
    <col min="13825" max="13825" width="10.7109375" style="32" customWidth="1"/>
    <col min="13826" max="13826" width="14.140625" style="32" customWidth="1"/>
    <col min="13827" max="13827" width="12.140625" style="32" customWidth="1"/>
    <col min="13828" max="13828" width="13.85546875" style="32" customWidth="1"/>
    <col min="13829" max="13829" width="10.5703125" style="32" customWidth="1"/>
    <col min="13830" max="13830" width="13" style="32" customWidth="1"/>
    <col min="13831" max="13831" width="12.42578125" style="32" customWidth="1"/>
    <col min="13832" max="13832" width="16.7109375" style="32" customWidth="1"/>
    <col min="13833" max="13833" width="10.140625" style="32" customWidth="1"/>
    <col min="13834" max="13834" width="12.5703125" style="32" customWidth="1"/>
    <col min="13835" max="13835" width="12.140625" style="32" customWidth="1"/>
    <col min="13836" max="13836" width="13.85546875" style="32" customWidth="1"/>
    <col min="13837" max="13837" width="10.5703125" style="32" customWidth="1"/>
    <col min="13838" max="13839" width="13" style="32" customWidth="1"/>
    <col min="13840" max="13840" width="13.5703125" style="32" customWidth="1"/>
    <col min="13841" max="13841" width="11.140625" style="32" customWidth="1"/>
    <col min="13842" max="13842" width="12.85546875" style="32" customWidth="1"/>
    <col min="13843" max="14064" width="9.140625" style="32"/>
    <col min="14065" max="14065" width="5.28515625" style="32" customWidth="1"/>
    <col min="14066" max="14066" width="25.28515625" style="32" bestFit="1" customWidth="1"/>
    <col min="14067" max="14067" width="3" style="32" customWidth="1"/>
    <col min="14068" max="14068" width="18.5703125" style="32" customWidth="1"/>
    <col min="14069" max="14069" width="11.5703125" style="32" customWidth="1"/>
    <col min="14070" max="14070" width="14.85546875" style="32" customWidth="1"/>
    <col min="14071" max="14071" width="14.140625" style="32" customWidth="1"/>
    <col min="14072" max="14072" width="15.140625" style="32" customWidth="1"/>
    <col min="14073" max="14073" width="15.7109375" style="32" customWidth="1"/>
    <col min="14074" max="14074" width="19.5703125" style="32" customWidth="1"/>
    <col min="14075" max="14075" width="14.7109375" style="32" customWidth="1"/>
    <col min="14076" max="14076" width="18.28515625" style="32" customWidth="1"/>
    <col min="14077" max="14077" width="11.42578125" style="32" customWidth="1"/>
    <col min="14078" max="14078" width="13" style="32" customWidth="1"/>
    <col min="14079" max="14079" width="12.85546875" style="32" customWidth="1"/>
    <col min="14080" max="14080" width="18.7109375" style="32" customWidth="1"/>
    <col min="14081" max="14081" width="10.7109375" style="32" customWidth="1"/>
    <col min="14082" max="14082" width="14.140625" style="32" customWidth="1"/>
    <col min="14083" max="14083" width="12.140625" style="32" customWidth="1"/>
    <col min="14084" max="14084" width="13.85546875" style="32" customWidth="1"/>
    <col min="14085" max="14085" width="10.5703125" style="32" customWidth="1"/>
    <col min="14086" max="14086" width="13" style="32" customWidth="1"/>
    <col min="14087" max="14087" width="12.42578125" style="32" customWidth="1"/>
    <col min="14088" max="14088" width="16.7109375" style="32" customWidth="1"/>
    <col min="14089" max="14089" width="10.140625" style="32" customWidth="1"/>
    <col min="14090" max="14090" width="12.5703125" style="32" customWidth="1"/>
    <col min="14091" max="14091" width="12.140625" style="32" customWidth="1"/>
    <col min="14092" max="14092" width="13.85546875" style="32" customWidth="1"/>
    <col min="14093" max="14093" width="10.5703125" style="32" customWidth="1"/>
    <col min="14094" max="14095" width="13" style="32" customWidth="1"/>
    <col min="14096" max="14096" width="13.5703125" style="32" customWidth="1"/>
    <col min="14097" max="14097" width="11.140625" style="32" customWidth="1"/>
    <col min="14098" max="14098" width="12.85546875" style="32" customWidth="1"/>
    <col min="14099" max="14320" width="9.140625" style="32"/>
    <col min="14321" max="14321" width="5.28515625" style="32" customWidth="1"/>
    <col min="14322" max="14322" width="25.28515625" style="32" bestFit="1" customWidth="1"/>
    <col min="14323" max="14323" width="3" style="32" customWidth="1"/>
    <col min="14324" max="14324" width="18.5703125" style="32" customWidth="1"/>
    <col min="14325" max="14325" width="11.5703125" style="32" customWidth="1"/>
    <col min="14326" max="14326" width="14.85546875" style="32" customWidth="1"/>
    <col min="14327" max="14327" width="14.140625" style="32" customWidth="1"/>
    <col min="14328" max="14328" width="15.140625" style="32" customWidth="1"/>
    <col min="14329" max="14329" width="15.7109375" style="32" customWidth="1"/>
    <col min="14330" max="14330" width="19.5703125" style="32" customWidth="1"/>
    <col min="14331" max="14331" width="14.7109375" style="32" customWidth="1"/>
    <col min="14332" max="14332" width="18.28515625" style="32" customWidth="1"/>
    <col min="14333" max="14333" width="11.42578125" style="32" customWidth="1"/>
    <col min="14334" max="14334" width="13" style="32" customWidth="1"/>
    <col min="14335" max="14335" width="12.85546875" style="32" customWidth="1"/>
    <col min="14336" max="14336" width="18.7109375" style="32" customWidth="1"/>
    <col min="14337" max="14337" width="10.7109375" style="32" customWidth="1"/>
    <col min="14338" max="14338" width="14.140625" style="32" customWidth="1"/>
    <col min="14339" max="14339" width="12.140625" style="32" customWidth="1"/>
    <col min="14340" max="14340" width="13.85546875" style="32" customWidth="1"/>
    <col min="14341" max="14341" width="10.5703125" style="32" customWidth="1"/>
    <col min="14342" max="14342" width="13" style="32" customWidth="1"/>
    <col min="14343" max="14343" width="12.42578125" style="32" customWidth="1"/>
    <col min="14344" max="14344" width="16.7109375" style="32" customWidth="1"/>
    <col min="14345" max="14345" width="10.140625" style="32" customWidth="1"/>
    <col min="14346" max="14346" width="12.5703125" style="32" customWidth="1"/>
    <col min="14347" max="14347" width="12.140625" style="32" customWidth="1"/>
    <col min="14348" max="14348" width="13.85546875" style="32" customWidth="1"/>
    <col min="14349" max="14349" width="10.5703125" style="32" customWidth="1"/>
    <col min="14350" max="14351" width="13" style="32" customWidth="1"/>
    <col min="14352" max="14352" width="13.5703125" style="32" customWidth="1"/>
    <col min="14353" max="14353" width="11.140625" style="32" customWidth="1"/>
    <col min="14354" max="14354" width="12.85546875" style="32" customWidth="1"/>
    <col min="14355" max="14576" width="9.140625" style="32"/>
    <col min="14577" max="14577" width="5.28515625" style="32" customWidth="1"/>
    <col min="14578" max="14578" width="25.28515625" style="32" bestFit="1" customWidth="1"/>
    <col min="14579" max="14579" width="3" style="32" customWidth="1"/>
    <col min="14580" max="14580" width="18.5703125" style="32" customWidth="1"/>
    <col min="14581" max="14581" width="11.5703125" style="32" customWidth="1"/>
    <col min="14582" max="14582" width="14.85546875" style="32" customWidth="1"/>
    <col min="14583" max="14583" width="14.140625" style="32" customWidth="1"/>
    <col min="14584" max="14584" width="15.140625" style="32" customWidth="1"/>
    <col min="14585" max="14585" width="15.7109375" style="32" customWidth="1"/>
    <col min="14586" max="14586" width="19.5703125" style="32" customWidth="1"/>
    <col min="14587" max="14587" width="14.7109375" style="32" customWidth="1"/>
    <col min="14588" max="14588" width="18.28515625" style="32" customWidth="1"/>
    <col min="14589" max="14589" width="11.42578125" style="32" customWidth="1"/>
    <col min="14590" max="14590" width="13" style="32" customWidth="1"/>
    <col min="14591" max="14591" width="12.85546875" style="32" customWidth="1"/>
    <col min="14592" max="14592" width="18.7109375" style="32" customWidth="1"/>
    <col min="14593" max="14593" width="10.7109375" style="32" customWidth="1"/>
    <col min="14594" max="14594" width="14.140625" style="32" customWidth="1"/>
    <col min="14595" max="14595" width="12.140625" style="32" customWidth="1"/>
    <col min="14596" max="14596" width="13.85546875" style="32" customWidth="1"/>
    <col min="14597" max="14597" width="10.5703125" style="32" customWidth="1"/>
    <col min="14598" max="14598" width="13" style="32" customWidth="1"/>
    <col min="14599" max="14599" width="12.42578125" style="32" customWidth="1"/>
    <col min="14600" max="14600" width="16.7109375" style="32" customWidth="1"/>
    <col min="14601" max="14601" width="10.140625" style="32" customWidth="1"/>
    <col min="14602" max="14602" width="12.5703125" style="32" customWidth="1"/>
    <col min="14603" max="14603" width="12.140625" style="32" customWidth="1"/>
    <col min="14604" max="14604" width="13.85546875" style="32" customWidth="1"/>
    <col min="14605" max="14605" width="10.5703125" style="32" customWidth="1"/>
    <col min="14606" max="14607" width="13" style="32" customWidth="1"/>
    <col min="14608" max="14608" width="13.5703125" style="32" customWidth="1"/>
    <col min="14609" max="14609" width="11.140625" style="32" customWidth="1"/>
    <col min="14610" max="14610" width="12.85546875" style="32" customWidth="1"/>
    <col min="14611" max="14832" width="9.140625" style="32"/>
    <col min="14833" max="14833" width="5.28515625" style="32" customWidth="1"/>
    <col min="14834" max="14834" width="25.28515625" style="32" bestFit="1" customWidth="1"/>
    <col min="14835" max="14835" width="3" style="32" customWidth="1"/>
    <col min="14836" max="14836" width="18.5703125" style="32" customWidth="1"/>
    <col min="14837" max="14837" width="11.5703125" style="32" customWidth="1"/>
    <col min="14838" max="14838" width="14.85546875" style="32" customWidth="1"/>
    <col min="14839" max="14839" width="14.140625" style="32" customWidth="1"/>
    <col min="14840" max="14840" width="15.140625" style="32" customWidth="1"/>
    <col min="14841" max="14841" width="15.7109375" style="32" customWidth="1"/>
    <col min="14842" max="14842" width="19.5703125" style="32" customWidth="1"/>
    <col min="14843" max="14843" width="14.7109375" style="32" customWidth="1"/>
    <col min="14844" max="14844" width="18.28515625" style="32" customWidth="1"/>
    <col min="14845" max="14845" width="11.42578125" style="32" customWidth="1"/>
    <col min="14846" max="14846" width="13" style="32" customWidth="1"/>
    <col min="14847" max="14847" width="12.85546875" style="32" customWidth="1"/>
    <col min="14848" max="14848" width="18.7109375" style="32" customWidth="1"/>
    <col min="14849" max="14849" width="10.7109375" style="32" customWidth="1"/>
    <col min="14850" max="14850" width="14.140625" style="32" customWidth="1"/>
    <col min="14851" max="14851" width="12.140625" style="32" customWidth="1"/>
    <col min="14852" max="14852" width="13.85546875" style="32" customWidth="1"/>
    <col min="14853" max="14853" width="10.5703125" style="32" customWidth="1"/>
    <col min="14854" max="14854" width="13" style="32" customWidth="1"/>
    <col min="14855" max="14855" width="12.42578125" style="32" customWidth="1"/>
    <col min="14856" max="14856" width="16.7109375" style="32" customWidth="1"/>
    <col min="14857" max="14857" width="10.140625" style="32" customWidth="1"/>
    <col min="14858" max="14858" width="12.5703125" style="32" customWidth="1"/>
    <col min="14859" max="14859" width="12.140625" style="32" customWidth="1"/>
    <col min="14860" max="14860" width="13.85546875" style="32" customWidth="1"/>
    <col min="14861" max="14861" width="10.5703125" style="32" customWidth="1"/>
    <col min="14862" max="14863" width="13" style="32" customWidth="1"/>
    <col min="14864" max="14864" width="13.5703125" style="32" customWidth="1"/>
    <col min="14865" max="14865" width="11.140625" style="32" customWidth="1"/>
    <col min="14866" max="14866" width="12.85546875" style="32" customWidth="1"/>
    <col min="14867" max="15088" width="9.140625" style="32"/>
    <col min="15089" max="15089" width="5.28515625" style="32" customWidth="1"/>
    <col min="15090" max="15090" width="25.28515625" style="32" bestFit="1" customWidth="1"/>
    <col min="15091" max="15091" width="3" style="32" customWidth="1"/>
    <col min="15092" max="15092" width="18.5703125" style="32" customWidth="1"/>
    <col min="15093" max="15093" width="11.5703125" style="32" customWidth="1"/>
    <col min="15094" max="15094" width="14.85546875" style="32" customWidth="1"/>
    <col min="15095" max="15095" width="14.140625" style="32" customWidth="1"/>
    <col min="15096" max="15096" width="15.140625" style="32" customWidth="1"/>
    <col min="15097" max="15097" width="15.7109375" style="32" customWidth="1"/>
    <col min="15098" max="15098" width="19.5703125" style="32" customWidth="1"/>
    <col min="15099" max="15099" width="14.7109375" style="32" customWidth="1"/>
    <col min="15100" max="15100" width="18.28515625" style="32" customWidth="1"/>
    <col min="15101" max="15101" width="11.42578125" style="32" customWidth="1"/>
    <col min="15102" max="15102" width="13" style="32" customWidth="1"/>
    <col min="15103" max="15103" width="12.85546875" style="32" customWidth="1"/>
    <col min="15104" max="15104" width="18.7109375" style="32" customWidth="1"/>
    <col min="15105" max="15105" width="10.7109375" style="32" customWidth="1"/>
    <col min="15106" max="15106" width="14.140625" style="32" customWidth="1"/>
    <col min="15107" max="15107" width="12.140625" style="32" customWidth="1"/>
    <col min="15108" max="15108" width="13.85546875" style="32" customWidth="1"/>
    <col min="15109" max="15109" width="10.5703125" style="32" customWidth="1"/>
    <col min="15110" max="15110" width="13" style="32" customWidth="1"/>
    <col min="15111" max="15111" width="12.42578125" style="32" customWidth="1"/>
    <col min="15112" max="15112" width="16.7109375" style="32" customWidth="1"/>
    <col min="15113" max="15113" width="10.140625" style="32" customWidth="1"/>
    <col min="15114" max="15114" width="12.5703125" style="32" customWidth="1"/>
    <col min="15115" max="15115" width="12.140625" style="32" customWidth="1"/>
    <col min="15116" max="15116" width="13.85546875" style="32" customWidth="1"/>
    <col min="15117" max="15117" width="10.5703125" style="32" customWidth="1"/>
    <col min="15118" max="15119" width="13" style="32" customWidth="1"/>
    <col min="15120" max="15120" width="13.5703125" style="32" customWidth="1"/>
    <col min="15121" max="15121" width="11.140625" style="32" customWidth="1"/>
    <col min="15122" max="15122" width="12.85546875" style="32" customWidth="1"/>
    <col min="15123" max="15344" width="9.140625" style="32"/>
    <col min="15345" max="15345" width="5.28515625" style="32" customWidth="1"/>
    <col min="15346" max="15346" width="25.28515625" style="32" bestFit="1" customWidth="1"/>
    <col min="15347" max="15347" width="3" style="32" customWidth="1"/>
    <col min="15348" max="15348" width="18.5703125" style="32" customWidth="1"/>
    <col min="15349" max="15349" width="11.5703125" style="32" customWidth="1"/>
    <col min="15350" max="15350" width="14.85546875" style="32" customWidth="1"/>
    <col min="15351" max="15351" width="14.140625" style="32" customWidth="1"/>
    <col min="15352" max="15352" width="15.140625" style="32" customWidth="1"/>
    <col min="15353" max="15353" width="15.7109375" style="32" customWidth="1"/>
    <col min="15354" max="15354" width="19.5703125" style="32" customWidth="1"/>
    <col min="15355" max="15355" width="14.7109375" style="32" customWidth="1"/>
    <col min="15356" max="15356" width="18.28515625" style="32" customWidth="1"/>
    <col min="15357" max="15357" width="11.42578125" style="32" customWidth="1"/>
    <col min="15358" max="15358" width="13" style="32" customWidth="1"/>
    <col min="15359" max="15359" width="12.85546875" style="32" customWidth="1"/>
    <col min="15360" max="15360" width="18.7109375" style="32" customWidth="1"/>
    <col min="15361" max="15361" width="10.7109375" style="32" customWidth="1"/>
    <col min="15362" max="15362" width="14.140625" style="32" customWidth="1"/>
    <col min="15363" max="15363" width="12.140625" style="32" customWidth="1"/>
    <col min="15364" max="15364" width="13.85546875" style="32" customWidth="1"/>
    <col min="15365" max="15365" width="10.5703125" style="32" customWidth="1"/>
    <col min="15366" max="15366" width="13" style="32" customWidth="1"/>
    <col min="15367" max="15367" width="12.42578125" style="32" customWidth="1"/>
    <col min="15368" max="15368" width="16.7109375" style="32" customWidth="1"/>
    <col min="15369" max="15369" width="10.140625" style="32" customWidth="1"/>
    <col min="15370" max="15370" width="12.5703125" style="32" customWidth="1"/>
    <col min="15371" max="15371" width="12.140625" style="32" customWidth="1"/>
    <col min="15372" max="15372" width="13.85546875" style="32" customWidth="1"/>
    <col min="15373" max="15373" width="10.5703125" style="32" customWidth="1"/>
    <col min="15374" max="15375" width="13" style="32" customWidth="1"/>
    <col min="15376" max="15376" width="13.5703125" style="32" customWidth="1"/>
    <col min="15377" max="15377" width="11.140625" style="32" customWidth="1"/>
    <col min="15378" max="15378" width="12.85546875" style="32" customWidth="1"/>
    <col min="15379" max="15600" width="9.140625" style="32"/>
    <col min="15601" max="15601" width="5.28515625" style="32" customWidth="1"/>
    <col min="15602" max="15602" width="25.28515625" style="32" bestFit="1" customWidth="1"/>
    <col min="15603" max="15603" width="3" style="32" customWidth="1"/>
    <col min="15604" max="15604" width="18.5703125" style="32" customWidth="1"/>
    <col min="15605" max="15605" width="11.5703125" style="32" customWidth="1"/>
    <col min="15606" max="15606" width="14.85546875" style="32" customWidth="1"/>
    <col min="15607" max="15607" width="14.140625" style="32" customWidth="1"/>
    <col min="15608" max="15608" width="15.140625" style="32" customWidth="1"/>
    <col min="15609" max="15609" width="15.7109375" style="32" customWidth="1"/>
    <col min="15610" max="15610" width="19.5703125" style="32" customWidth="1"/>
    <col min="15611" max="15611" width="14.7109375" style="32" customWidth="1"/>
    <col min="15612" max="15612" width="18.28515625" style="32" customWidth="1"/>
    <col min="15613" max="15613" width="11.42578125" style="32" customWidth="1"/>
    <col min="15614" max="15614" width="13" style="32" customWidth="1"/>
    <col min="15615" max="15615" width="12.85546875" style="32" customWidth="1"/>
    <col min="15616" max="15616" width="18.7109375" style="32" customWidth="1"/>
    <col min="15617" max="15617" width="10.7109375" style="32" customWidth="1"/>
    <col min="15618" max="15618" width="14.140625" style="32" customWidth="1"/>
    <col min="15619" max="15619" width="12.140625" style="32" customWidth="1"/>
    <col min="15620" max="15620" width="13.85546875" style="32" customWidth="1"/>
    <col min="15621" max="15621" width="10.5703125" style="32" customWidth="1"/>
    <col min="15622" max="15622" width="13" style="32" customWidth="1"/>
    <col min="15623" max="15623" width="12.42578125" style="32" customWidth="1"/>
    <col min="15624" max="15624" width="16.7109375" style="32" customWidth="1"/>
    <col min="15625" max="15625" width="10.140625" style="32" customWidth="1"/>
    <col min="15626" max="15626" width="12.5703125" style="32" customWidth="1"/>
    <col min="15627" max="15627" width="12.140625" style="32" customWidth="1"/>
    <col min="15628" max="15628" width="13.85546875" style="32" customWidth="1"/>
    <col min="15629" max="15629" width="10.5703125" style="32" customWidth="1"/>
    <col min="15630" max="15631" width="13" style="32" customWidth="1"/>
    <col min="15632" max="15632" width="13.5703125" style="32" customWidth="1"/>
    <col min="15633" max="15633" width="11.140625" style="32" customWidth="1"/>
    <col min="15634" max="15634" width="12.85546875" style="32" customWidth="1"/>
    <col min="15635" max="15856" width="9.140625" style="32"/>
    <col min="15857" max="15857" width="5.28515625" style="32" customWidth="1"/>
    <col min="15858" max="15858" width="25.28515625" style="32" bestFit="1" customWidth="1"/>
    <col min="15859" max="15859" width="3" style="32" customWidth="1"/>
    <col min="15860" max="15860" width="18.5703125" style="32" customWidth="1"/>
    <col min="15861" max="15861" width="11.5703125" style="32" customWidth="1"/>
    <col min="15862" max="15862" width="14.85546875" style="32" customWidth="1"/>
    <col min="15863" max="15863" width="14.140625" style="32" customWidth="1"/>
    <col min="15864" max="15864" width="15.140625" style="32" customWidth="1"/>
    <col min="15865" max="15865" width="15.7109375" style="32" customWidth="1"/>
    <col min="15866" max="15866" width="19.5703125" style="32" customWidth="1"/>
    <col min="15867" max="15867" width="14.7109375" style="32" customWidth="1"/>
    <col min="15868" max="15868" width="18.28515625" style="32" customWidth="1"/>
    <col min="15869" max="15869" width="11.42578125" style="32" customWidth="1"/>
    <col min="15870" max="15870" width="13" style="32" customWidth="1"/>
    <col min="15871" max="15871" width="12.85546875" style="32" customWidth="1"/>
    <col min="15872" max="15872" width="18.7109375" style="32" customWidth="1"/>
    <col min="15873" max="15873" width="10.7109375" style="32" customWidth="1"/>
    <col min="15874" max="15874" width="14.140625" style="32" customWidth="1"/>
    <col min="15875" max="15875" width="12.140625" style="32" customWidth="1"/>
    <col min="15876" max="15876" width="13.85546875" style="32" customWidth="1"/>
    <col min="15877" max="15877" width="10.5703125" style="32" customWidth="1"/>
    <col min="15878" max="15878" width="13" style="32" customWidth="1"/>
    <col min="15879" max="15879" width="12.42578125" style="32" customWidth="1"/>
    <col min="15880" max="15880" width="16.7109375" style="32" customWidth="1"/>
    <col min="15881" max="15881" width="10.140625" style="32" customWidth="1"/>
    <col min="15882" max="15882" width="12.5703125" style="32" customWidth="1"/>
    <col min="15883" max="15883" width="12.140625" style="32" customWidth="1"/>
    <col min="15884" max="15884" width="13.85546875" style="32" customWidth="1"/>
    <col min="15885" max="15885" width="10.5703125" style="32" customWidth="1"/>
    <col min="15886" max="15887" width="13" style="32" customWidth="1"/>
    <col min="15888" max="15888" width="13.5703125" style="32" customWidth="1"/>
    <col min="15889" max="15889" width="11.140625" style="32" customWidth="1"/>
    <col min="15890" max="15890" width="12.85546875" style="32" customWidth="1"/>
    <col min="15891" max="16112" width="9.140625" style="32"/>
    <col min="16113" max="16113" width="5.28515625" style="32" customWidth="1"/>
    <col min="16114" max="16114" width="25.28515625" style="32" bestFit="1" customWidth="1"/>
    <col min="16115" max="16115" width="3" style="32" customWidth="1"/>
    <col min="16116" max="16116" width="18.5703125" style="32" customWidth="1"/>
    <col min="16117" max="16117" width="11.5703125" style="32" customWidth="1"/>
    <col min="16118" max="16118" width="14.85546875" style="32" customWidth="1"/>
    <col min="16119" max="16119" width="14.140625" style="32" customWidth="1"/>
    <col min="16120" max="16120" width="15.140625" style="32" customWidth="1"/>
    <col min="16121" max="16121" width="15.7109375" style="32" customWidth="1"/>
    <col min="16122" max="16122" width="19.5703125" style="32" customWidth="1"/>
    <col min="16123" max="16123" width="14.7109375" style="32" customWidth="1"/>
    <col min="16124" max="16124" width="18.28515625" style="32" customWidth="1"/>
    <col min="16125" max="16125" width="11.42578125" style="32" customWidth="1"/>
    <col min="16126" max="16126" width="13" style="32" customWidth="1"/>
    <col min="16127" max="16127" width="12.85546875" style="32" customWidth="1"/>
    <col min="16128" max="16128" width="18.7109375" style="32" customWidth="1"/>
    <col min="16129" max="16129" width="10.7109375" style="32" customWidth="1"/>
    <col min="16130" max="16130" width="14.140625" style="32" customWidth="1"/>
    <col min="16131" max="16131" width="12.140625" style="32" customWidth="1"/>
    <col min="16132" max="16132" width="13.85546875" style="32" customWidth="1"/>
    <col min="16133" max="16133" width="10.5703125" style="32" customWidth="1"/>
    <col min="16134" max="16134" width="13" style="32" customWidth="1"/>
    <col min="16135" max="16135" width="12.42578125" style="32" customWidth="1"/>
    <col min="16136" max="16136" width="16.7109375" style="32" customWidth="1"/>
    <col min="16137" max="16137" width="10.140625" style="32" customWidth="1"/>
    <col min="16138" max="16138" width="12.5703125" style="32" customWidth="1"/>
    <col min="16139" max="16139" width="12.140625" style="32" customWidth="1"/>
    <col min="16140" max="16140" width="13.85546875" style="32" customWidth="1"/>
    <col min="16141" max="16141" width="10.5703125" style="32" customWidth="1"/>
    <col min="16142" max="16143" width="13" style="32" customWidth="1"/>
    <col min="16144" max="16144" width="13.5703125" style="32" customWidth="1"/>
    <col min="16145" max="16145" width="11.140625" style="32" customWidth="1"/>
    <col min="16146" max="16146" width="12.85546875" style="32" customWidth="1"/>
    <col min="16147" max="16384" width="9.140625" style="32"/>
  </cols>
  <sheetData>
    <row r="2" spans="1:38" ht="33.75" customHeight="1" x14ac:dyDescent="0.2">
      <c r="C2" s="219" t="s">
        <v>220</v>
      </c>
      <c r="D2" s="219"/>
      <c r="E2" s="219"/>
      <c r="F2" s="219"/>
      <c r="G2" s="219"/>
      <c r="H2" s="219"/>
      <c r="I2" s="219"/>
      <c r="J2" s="219"/>
    </row>
    <row r="3" spans="1:38" ht="14.25" customHeight="1" x14ac:dyDescent="0.2">
      <c r="A3" s="227" t="s">
        <v>0</v>
      </c>
      <c r="B3" s="227"/>
      <c r="C3" s="228" t="s">
        <v>1</v>
      </c>
      <c r="D3" s="229" t="s">
        <v>22</v>
      </c>
      <c r="E3" s="230"/>
      <c r="F3" s="231"/>
      <c r="G3" s="235" t="s">
        <v>23</v>
      </c>
      <c r="H3" s="220"/>
      <c r="I3" s="220"/>
      <c r="J3" s="220"/>
      <c r="K3" s="80"/>
      <c r="L3" s="220"/>
      <c r="M3" s="220"/>
      <c r="N3" s="220"/>
      <c r="O3" s="221"/>
    </row>
    <row r="4" spans="1:38" ht="159.75" customHeight="1" x14ac:dyDescent="0.2">
      <c r="A4" s="227"/>
      <c r="B4" s="227"/>
      <c r="C4" s="228"/>
      <c r="D4" s="232"/>
      <c r="E4" s="233"/>
      <c r="F4" s="234"/>
      <c r="G4" s="213" t="s">
        <v>145</v>
      </c>
      <c r="H4" s="239"/>
      <c r="I4" s="239"/>
      <c r="J4" s="216"/>
      <c r="K4" s="224" t="s">
        <v>146</v>
      </c>
      <c r="L4" s="224"/>
      <c r="M4" s="224"/>
      <c r="N4" s="224"/>
      <c r="O4" s="224" t="s">
        <v>112</v>
      </c>
      <c r="P4" s="224"/>
      <c r="Q4" s="224"/>
      <c r="R4" s="225"/>
      <c r="S4" s="224" t="s">
        <v>175</v>
      </c>
      <c r="T4" s="224"/>
      <c r="U4" s="224"/>
      <c r="V4" s="224"/>
      <c r="W4" s="224" t="s">
        <v>113</v>
      </c>
      <c r="X4" s="224"/>
      <c r="Y4" s="224"/>
      <c r="Z4" s="224"/>
      <c r="AA4" s="222" t="s">
        <v>172</v>
      </c>
      <c r="AB4" s="222"/>
      <c r="AC4" s="222"/>
      <c r="AD4" s="223"/>
      <c r="AE4" s="224" t="s">
        <v>176</v>
      </c>
      <c r="AF4" s="224"/>
      <c r="AG4" s="224"/>
      <c r="AH4" s="224"/>
      <c r="AI4" s="224" t="s">
        <v>177</v>
      </c>
      <c r="AJ4" s="224"/>
      <c r="AK4" s="224"/>
      <c r="AL4" s="224"/>
    </row>
    <row r="5" spans="1:38" ht="67.5" customHeight="1" x14ac:dyDescent="0.2">
      <c r="A5" s="227"/>
      <c r="B5" s="227"/>
      <c r="C5" s="228"/>
      <c r="D5" s="236" t="s">
        <v>24</v>
      </c>
      <c r="E5" s="236" t="s">
        <v>3</v>
      </c>
      <c r="F5" s="236" t="s">
        <v>25</v>
      </c>
      <c r="G5" s="210" t="s">
        <v>26</v>
      </c>
      <c r="H5" s="210" t="s">
        <v>5</v>
      </c>
      <c r="I5" s="210" t="s">
        <v>3</v>
      </c>
      <c r="J5" s="210" t="s">
        <v>27</v>
      </c>
      <c r="K5" s="210" t="s">
        <v>114</v>
      </c>
      <c r="L5" s="142" t="s">
        <v>5</v>
      </c>
      <c r="M5" s="210" t="s">
        <v>3</v>
      </c>
      <c r="N5" s="210" t="s">
        <v>122</v>
      </c>
      <c r="O5" s="210" t="s">
        <v>116</v>
      </c>
      <c r="P5" s="142" t="s">
        <v>5</v>
      </c>
      <c r="Q5" s="210" t="s">
        <v>3</v>
      </c>
      <c r="R5" s="213" t="s">
        <v>115</v>
      </c>
      <c r="S5" s="210" t="s">
        <v>117</v>
      </c>
      <c r="T5" s="210" t="s">
        <v>5</v>
      </c>
      <c r="U5" s="210" t="s">
        <v>3</v>
      </c>
      <c r="V5" s="210" t="s">
        <v>118</v>
      </c>
      <c r="W5" s="210" t="s">
        <v>119</v>
      </c>
      <c r="X5" s="141" t="s">
        <v>5</v>
      </c>
      <c r="Y5" s="210" t="s">
        <v>3</v>
      </c>
      <c r="Z5" s="210" t="s">
        <v>120</v>
      </c>
      <c r="AA5" s="216" t="s">
        <v>147</v>
      </c>
      <c r="AB5" s="141" t="s">
        <v>5</v>
      </c>
      <c r="AC5" s="210" t="s">
        <v>3</v>
      </c>
      <c r="AD5" s="210" t="s">
        <v>148</v>
      </c>
      <c r="AE5" s="210" t="s">
        <v>192</v>
      </c>
      <c r="AF5" s="210" t="s">
        <v>5</v>
      </c>
      <c r="AG5" s="210" t="s">
        <v>3</v>
      </c>
      <c r="AH5" s="210" t="s">
        <v>194</v>
      </c>
      <c r="AI5" s="210" t="s">
        <v>193</v>
      </c>
      <c r="AJ5" s="210" t="s">
        <v>5</v>
      </c>
      <c r="AK5" s="210" t="s">
        <v>3</v>
      </c>
      <c r="AL5" s="210" t="s">
        <v>195</v>
      </c>
    </row>
    <row r="6" spans="1:38" ht="17.25" customHeight="1" x14ac:dyDescent="0.2">
      <c r="A6" s="227"/>
      <c r="B6" s="227"/>
      <c r="C6" s="228"/>
      <c r="D6" s="237"/>
      <c r="E6" s="237"/>
      <c r="F6" s="237"/>
      <c r="G6" s="211"/>
      <c r="H6" s="211"/>
      <c r="I6" s="211"/>
      <c r="J6" s="211"/>
      <c r="K6" s="211"/>
      <c r="L6" s="69" t="s">
        <v>28</v>
      </c>
      <c r="M6" s="211"/>
      <c r="N6" s="211"/>
      <c r="O6" s="211"/>
      <c r="P6" s="69" t="s">
        <v>28</v>
      </c>
      <c r="Q6" s="211"/>
      <c r="R6" s="214"/>
      <c r="S6" s="211"/>
      <c r="T6" s="211"/>
      <c r="U6" s="211"/>
      <c r="V6" s="211"/>
      <c r="W6" s="211"/>
      <c r="X6" s="69" t="s">
        <v>28</v>
      </c>
      <c r="Y6" s="211"/>
      <c r="Z6" s="211"/>
      <c r="AA6" s="217"/>
      <c r="AB6" s="69" t="s">
        <v>29</v>
      </c>
      <c r="AC6" s="211"/>
      <c r="AD6" s="211"/>
      <c r="AE6" s="211"/>
      <c r="AF6" s="211"/>
      <c r="AG6" s="211"/>
      <c r="AH6" s="211"/>
      <c r="AI6" s="211"/>
      <c r="AJ6" s="211"/>
      <c r="AK6" s="211"/>
      <c r="AL6" s="211"/>
    </row>
    <row r="7" spans="1:38" ht="27.75" customHeight="1" x14ac:dyDescent="0.2">
      <c r="A7" s="227"/>
      <c r="B7" s="227"/>
      <c r="C7" s="228"/>
      <c r="D7" s="238"/>
      <c r="E7" s="238"/>
      <c r="F7" s="238"/>
      <c r="G7" s="212"/>
      <c r="H7" s="212"/>
      <c r="I7" s="212"/>
      <c r="J7" s="212"/>
      <c r="K7" s="212"/>
      <c r="L7" s="69" t="s">
        <v>30</v>
      </c>
      <c r="M7" s="212"/>
      <c r="N7" s="212"/>
      <c r="O7" s="212"/>
      <c r="P7" s="69" t="s">
        <v>30</v>
      </c>
      <c r="Q7" s="212"/>
      <c r="R7" s="215"/>
      <c r="S7" s="212"/>
      <c r="T7" s="212"/>
      <c r="U7" s="212"/>
      <c r="V7" s="212"/>
      <c r="W7" s="212"/>
      <c r="X7" s="69" t="s">
        <v>30</v>
      </c>
      <c r="Y7" s="212"/>
      <c r="Z7" s="212"/>
      <c r="AA7" s="218"/>
      <c r="AB7" s="69" t="s">
        <v>31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</row>
    <row r="8" spans="1:38" s="156" customFormat="1" ht="12.75" customHeight="1" x14ac:dyDescent="0.2">
      <c r="A8" s="226" t="s">
        <v>19</v>
      </c>
      <c r="B8" s="226"/>
      <c r="C8" s="155">
        <v>1</v>
      </c>
      <c r="D8" s="92">
        <v>2</v>
      </c>
      <c r="E8" s="92">
        <v>3</v>
      </c>
      <c r="F8" s="92">
        <v>4</v>
      </c>
      <c r="G8" s="65">
        <v>5</v>
      </c>
      <c r="H8" s="65">
        <v>6</v>
      </c>
      <c r="I8" s="65">
        <v>7</v>
      </c>
      <c r="J8" s="65">
        <v>8</v>
      </c>
      <c r="K8" s="65">
        <v>9</v>
      </c>
      <c r="L8" s="65">
        <v>10</v>
      </c>
      <c r="M8" s="65">
        <v>11</v>
      </c>
      <c r="N8" s="65">
        <v>12</v>
      </c>
      <c r="O8" s="65">
        <v>13</v>
      </c>
      <c r="P8" s="65">
        <v>14</v>
      </c>
      <c r="Q8" s="65">
        <v>15</v>
      </c>
      <c r="R8" s="70">
        <v>16</v>
      </c>
      <c r="S8" s="65">
        <v>17</v>
      </c>
      <c r="T8" s="65">
        <v>18</v>
      </c>
      <c r="U8" s="65">
        <v>19</v>
      </c>
      <c r="V8" s="65">
        <v>20</v>
      </c>
      <c r="W8" s="65">
        <v>21</v>
      </c>
      <c r="X8" s="65">
        <v>22</v>
      </c>
      <c r="Y8" s="65">
        <v>23</v>
      </c>
      <c r="Z8" s="65">
        <v>24</v>
      </c>
      <c r="AA8" s="71">
        <v>25</v>
      </c>
      <c r="AB8" s="65">
        <v>26</v>
      </c>
      <c r="AC8" s="65">
        <v>27</v>
      </c>
      <c r="AD8" s="65">
        <v>28</v>
      </c>
      <c r="AE8" s="65">
        <v>17</v>
      </c>
      <c r="AF8" s="65">
        <v>18</v>
      </c>
      <c r="AG8" s="65">
        <v>19</v>
      </c>
      <c r="AH8" s="65">
        <v>20</v>
      </c>
      <c r="AI8" s="65">
        <v>17</v>
      </c>
      <c r="AJ8" s="65">
        <v>18</v>
      </c>
      <c r="AK8" s="65">
        <v>19</v>
      </c>
      <c r="AL8" s="65">
        <v>20</v>
      </c>
    </row>
    <row r="9" spans="1:38" s="58" customFormat="1" ht="15.75" x14ac:dyDescent="0.25">
      <c r="A9" s="157">
        <v>1</v>
      </c>
      <c r="B9" s="158" t="s">
        <v>83</v>
      </c>
      <c r="C9" s="65"/>
      <c r="D9" s="109">
        <f>J9+N9+R9+V9+Z9+AD9+AH9+AL9</f>
        <v>7.8730694781282029</v>
      </c>
      <c r="E9" s="110">
        <v>2.4</v>
      </c>
      <c r="F9" s="109">
        <f>D9*E9</f>
        <v>18.895366747507687</v>
      </c>
      <c r="G9" s="61">
        <v>0.96260000000000001</v>
      </c>
      <c r="H9" s="61">
        <f>(G9-G18)/H18</f>
        <v>0.20338983050847495</v>
      </c>
      <c r="I9" s="111">
        <v>1.5</v>
      </c>
      <c r="J9" s="61">
        <f>H9*I9</f>
        <v>0.30508474576271244</v>
      </c>
      <c r="K9" s="63" t="s">
        <v>121</v>
      </c>
      <c r="L9" s="111">
        <v>1</v>
      </c>
      <c r="M9" s="111">
        <v>0.5</v>
      </c>
      <c r="N9" s="111">
        <f>L9*M9</f>
        <v>0.5</v>
      </c>
      <c r="O9" s="60" t="s">
        <v>32</v>
      </c>
      <c r="P9" s="60">
        <v>1</v>
      </c>
      <c r="Q9" s="111">
        <v>0.5</v>
      </c>
      <c r="R9" s="112">
        <f>P9*Q9</f>
        <v>0.5</v>
      </c>
      <c r="S9" s="114">
        <v>9.9599999999999994E-2</v>
      </c>
      <c r="T9" s="114">
        <f>(S19-S9)/T18</f>
        <v>0.95756698044895006</v>
      </c>
      <c r="U9" s="60">
        <v>1.5</v>
      </c>
      <c r="V9" s="114">
        <f>T9*U9</f>
        <v>1.4363504706734251</v>
      </c>
      <c r="W9" s="60" t="s">
        <v>32</v>
      </c>
      <c r="X9" s="60">
        <v>1</v>
      </c>
      <c r="Y9" s="60">
        <v>1.5</v>
      </c>
      <c r="Z9" s="60">
        <f>X9*Y9</f>
        <v>1.5</v>
      </c>
      <c r="AA9" s="60" t="s">
        <v>33</v>
      </c>
      <c r="AB9" s="60">
        <v>1</v>
      </c>
      <c r="AC9" s="60">
        <v>1.5</v>
      </c>
      <c r="AD9" s="60">
        <f>AB9*AC9</f>
        <v>1.5</v>
      </c>
      <c r="AE9" s="114">
        <v>0.4698</v>
      </c>
      <c r="AF9" s="114">
        <f>(AE19-AE9)/AF18</f>
        <v>0.42108950779471016</v>
      </c>
      <c r="AG9" s="60">
        <v>1.5</v>
      </c>
      <c r="AH9" s="114">
        <f>AF9*AG9</f>
        <v>0.63163426169206527</v>
      </c>
      <c r="AI9" s="112">
        <v>0</v>
      </c>
      <c r="AJ9" s="114">
        <f>(AI19-AI9)/AJ18</f>
        <v>1</v>
      </c>
      <c r="AK9" s="60">
        <v>1.5</v>
      </c>
      <c r="AL9" s="114">
        <f>AJ9*AK9</f>
        <v>1.5</v>
      </c>
    </row>
    <row r="10" spans="1:38" s="58" customFormat="1" ht="15.75" x14ac:dyDescent="0.25">
      <c r="A10" s="157">
        <v>2</v>
      </c>
      <c r="B10" s="158" t="s">
        <v>84</v>
      </c>
      <c r="C10" s="65"/>
      <c r="D10" s="109">
        <f t="shared" ref="D10:D14" si="0">J10+N10+R10+V10+Z10+AD10+AH10+AL10</f>
        <v>8.0830508474576277</v>
      </c>
      <c r="E10" s="110">
        <v>2.4</v>
      </c>
      <c r="F10" s="109">
        <f t="shared" ref="F10:F15" si="1">D10*E10</f>
        <v>19.399322033898304</v>
      </c>
      <c r="G10" s="111">
        <v>0.97789999999999999</v>
      </c>
      <c r="H10" s="61">
        <f>(G10-G18)/H18</f>
        <v>0.72203389830508502</v>
      </c>
      <c r="I10" s="111">
        <v>1.5</v>
      </c>
      <c r="J10" s="61">
        <f t="shared" ref="J10:J15" si="2">H10*I10</f>
        <v>1.0830508474576275</v>
      </c>
      <c r="K10" s="63" t="s">
        <v>121</v>
      </c>
      <c r="L10" s="111">
        <v>1</v>
      </c>
      <c r="M10" s="111">
        <v>0.5</v>
      </c>
      <c r="N10" s="111">
        <f t="shared" ref="N10:N15" si="3">L10*M10</f>
        <v>0.5</v>
      </c>
      <c r="O10" s="60" t="s">
        <v>32</v>
      </c>
      <c r="P10" s="60">
        <v>1</v>
      </c>
      <c r="Q10" s="111">
        <v>0.5</v>
      </c>
      <c r="R10" s="112">
        <f t="shared" ref="R10:R15" si="4">P10*Q10</f>
        <v>0.5</v>
      </c>
      <c r="S10" s="114">
        <v>7.0300000000000001E-2</v>
      </c>
      <c r="T10" s="114">
        <f>(S19-S10)/T18</f>
        <v>1</v>
      </c>
      <c r="U10" s="60">
        <v>1.5</v>
      </c>
      <c r="V10" s="114">
        <f t="shared" ref="V10:V15" si="5">T10*U10</f>
        <v>1.5</v>
      </c>
      <c r="W10" s="60" t="s">
        <v>32</v>
      </c>
      <c r="X10" s="60">
        <v>1</v>
      </c>
      <c r="Y10" s="60">
        <v>1.5</v>
      </c>
      <c r="Z10" s="60">
        <f t="shared" ref="Z10:Z15" si="6">X10*Y10</f>
        <v>1.5</v>
      </c>
      <c r="AA10" s="60" t="s">
        <v>33</v>
      </c>
      <c r="AB10" s="60">
        <v>1</v>
      </c>
      <c r="AC10" s="60">
        <v>1.5</v>
      </c>
      <c r="AD10" s="60">
        <f t="shared" ref="AD10:AD15" si="7">AB10*AC10</f>
        <v>1.5</v>
      </c>
      <c r="AE10" s="114">
        <v>0.71020000000000005</v>
      </c>
      <c r="AF10" s="114">
        <f>(AE19-AE10)/AF18</f>
        <v>0</v>
      </c>
      <c r="AG10" s="60">
        <v>1.5</v>
      </c>
      <c r="AH10" s="114">
        <f t="shared" ref="AH10:AH15" si="8">AF10*AG10</f>
        <v>0</v>
      </c>
      <c r="AI10" s="112">
        <v>0</v>
      </c>
      <c r="AJ10" s="114">
        <f>(AI19-AI10)/AJ18</f>
        <v>1</v>
      </c>
      <c r="AK10" s="60">
        <v>1.5</v>
      </c>
      <c r="AL10" s="114">
        <f t="shared" ref="AL10:AL15" si="9">AJ10*AK10</f>
        <v>1.5</v>
      </c>
    </row>
    <row r="11" spans="1:38" s="58" customFormat="1" ht="15.75" x14ac:dyDescent="0.25">
      <c r="A11" s="157">
        <v>3</v>
      </c>
      <c r="B11" s="158" t="s">
        <v>85</v>
      </c>
      <c r="C11" s="65"/>
      <c r="D11" s="109">
        <f t="shared" si="0"/>
        <v>7.6063324686848723</v>
      </c>
      <c r="E11" s="110">
        <v>2.4</v>
      </c>
      <c r="F11" s="109">
        <f t="shared" si="1"/>
        <v>18.255197924843692</v>
      </c>
      <c r="G11" s="111">
        <v>0.95660000000000001</v>
      </c>
      <c r="H11" s="61">
        <f>(G11-G18)/H18</f>
        <v>0</v>
      </c>
      <c r="I11" s="111">
        <v>1.5</v>
      </c>
      <c r="J11" s="61">
        <f t="shared" si="2"/>
        <v>0</v>
      </c>
      <c r="K11" s="63" t="s">
        <v>121</v>
      </c>
      <c r="L11" s="111">
        <v>1</v>
      </c>
      <c r="M11" s="111">
        <v>0.5</v>
      </c>
      <c r="N11" s="111">
        <f t="shared" si="3"/>
        <v>0.5</v>
      </c>
      <c r="O11" s="60" t="s">
        <v>32</v>
      </c>
      <c r="P11" s="60">
        <v>1</v>
      </c>
      <c r="Q11" s="111">
        <v>0.5</v>
      </c>
      <c r="R11" s="112">
        <f t="shared" si="4"/>
        <v>0.5</v>
      </c>
      <c r="S11" s="114">
        <v>0.29759999999999998</v>
      </c>
      <c r="T11" s="114">
        <f>(S19-S11)/T18</f>
        <v>0.670818247646633</v>
      </c>
      <c r="U11" s="60">
        <v>1.5</v>
      </c>
      <c r="V11" s="114">
        <f t="shared" si="5"/>
        <v>1.0062273714699494</v>
      </c>
      <c r="W11" s="60" t="s">
        <v>32</v>
      </c>
      <c r="X11" s="60">
        <v>1</v>
      </c>
      <c r="Y11" s="60">
        <v>1.5</v>
      </c>
      <c r="Z11" s="60">
        <f t="shared" si="6"/>
        <v>1.5</v>
      </c>
      <c r="AA11" s="60" t="s">
        <v>33</v>
      </c>
      <c r="AB11" s="60">
        <v>1</v>
      </c>
      <c r="AC11" s="60">
        <v>1.5</v>
      </c>
      <c r="AD11" s="60">
        <f t="shared" si="7"/>
        <v>1.5</v>
      </c>
      <c r="AE11" s="114">
        <v>0.29149999999999998</v>
      </c>
      <c r="AF11" s="114">
        <f>(AE19-AE11)/AF18</f>
        <v>0.73340339814328259</v>
      </c>
      <c r="AG11" s="60">
        <v>1.5</v>
      </c>
      <c r="AH11" s="114">
        <f t="shared" si="8"/>
        <v>1.1001050972149238</v>
      </c>
      <c r="AI11" s="112">
        <v>0</v>
      </c>
      <c r="AJ11" s="114">
        <f>(AI19-AI11)/AJ18</f>
        <v>1</v>
      </c>
      <c r="AK11" s="60">
        <v>1.5</v>
      </c>
      <c r="AL11" s="114">
        <f t="shared" si="9"/>
        <v>1.5</v>
      </c>
    </row>
    <row r="12" spans="1:38" s="58" customFormat="1" ht="15.75" x14ac:dyDescent="0.25">
      <c r="A12" s="157">
        <v>4</v>
      </c>
      <c r="B12" s="158" t="s">
        <v>86</v>
      </c>
      <c r="C12" s="65"/>
      <c r="D12" s="109">
        <f t="shared" si="0"/>
        <v>8.812612833122067</v>
      </c>
      <c r="E12" s="110">
        <v>2.4</v>
      </c>
      <c r="F12" s="109">
        <f t="shared" si="1"/>
        <v>21.150270799492962</v>
      </c>
      <c r="G12" s="61">
        <v>0.98370000000000002</v>
      </c>
      <c r="H12" s="61">
        <f>(G12-G18)/H18</f>
        <v>0.91864406779661156</v>
      </c>
      <c r="I12" s="111">
        <v>1.5</v>
      </c>
      <c r="J12" s="61">
        <f t="shared" si="2"/>
        <v>1.3779661016949174</v>
      </c>
      <c r="K12" s="63" t="s">
        <v>121</v>
      </c>
      <c r="L12" s="111">
        <v>1</v>
      </c>
      <c r="M12" s="111">
        <v>0.5</v>
      </c>
      <c r="N12" s="111">
        <f t="shared" si="3"/>
        <v>0.5</v>
      </c>
      <c r="O12" s="60" t="s">
        <v>32</v>
      </c>
      <c r="P12" s="60">
        <v>1</v>
      </c>
      <c r="Q12" s="111">
        <v>0.5</v>
      </c>
      <c r="R12" s="112">
        <f t="shared" si="4"/>
        <v>0.5</v>
      </c>
      <c r="S12" s="114">
        <v>0.27310000000000001</v>
      </c>
      <c r="T12" s="114">
        <f>(S19-S12)/T18</f>
        <v>0.70629978276611149</v>
      </c>
      <c r="U12" s="60">
        <v>1.5</v>
      </c>
      <c r="V12" s="114">
        <f t="shared" si="5"/>
        <v>1.0594496741491672</v>
      </c>
      <c r="W12" s="60" t="s">
        <v>32</v>
      </c>
      <c r="X12" s="60">
        <v>1</v>
      </c>
      <c r="Y12" s="60">
        <v>1.5</v>
      </c>
      <c r="Z12" s="60">
        <f t="shared" si="6"/>
        <v>1.5</v>
      </c>
      <c r="AA12" s="60" t="s">
        <v>33</v>
      </c>
      <c r="AB12" s="60">
        <v>1</v>
      </c>
      <c r="AC12" s="60">
        <v>1.5</v>
      </c>
      <c r="AD12" s="60">
        <f t="shared" si="7"/>
        <v>1.5</v>
      </c>
      <c r="AE12" s="114">
        <v>0.37709999999999999</v>
      </c>
      <c r="AF12" s="114">
        <f>(AE19-AE12)/AF18</f>
        <v>0.58346470485198809</v>
      </c>
      <c r="AG12" s="60">
        <v>1.5</v>
      </c>
      <c r="AH12" s="114">
        <f t="shared" si="8"/>
        <v>0.87519705727798214</v>
      </c>
      <c r="AI12" s="112">
        <v>0</v>
      </c>
      <c r="AJ12" s="114">
        <f>(AI19-AI12)/AJ18</f>
        <v>1</v>
      </c>
      <c r="AK12" s="60">
        <v>1.5</v>
      </c>
      <c r="AL12" s="114">
        <f t="shared" si="9"/>
        <v>1.5</v>
      </c>
    </row>
    <row r="13" spans="1:38" s="58" customFormat="1" ht="15.75" x14ac:dyDescent="0.25">
      <c r="A13" s="157">
        <v>5</v>
      </c>
      <c r="B13" s="158" t="s">
        <v>87</v>
      </c>
      <c r="C13" s="65"/>
      <c r="D13" s="109">
        <f t="shared" si="0"/>
        <v>8.9061104023031579</v>
      </c>
      <c r="E13" s="110">
        <v>2.4</v>
      </c>
      <c r="F13" s="109">
        <f t="shared" si="1"/>
        <v>21.374664965527579</v>
      </c>
      <c r="G13" s="111">
        <v>0.98609999999999998</v>
      </c>
      <c r="H13" s="61">
        <f>(G13-G18)/H18</f>
        <v>1</v>
      </c>
      <c r="I13" s="111">
        <v>1.5</v>
      </c>
      <c r="J13" s="61">
        <f t="shared" si="2"/>
        <v>1.5</v>
      </c>
      <c r="K13" s="63" t="s">
        <v>121</v>
      </c>
      <c r="L13" s="111">
        <v>1</v>
      </c>
      <c r="M13" s="111">
        <v>0.5</v>
      </c>
      <c r="N13" s="111">
        <f t="shared" si="3"/>
        <v>0.5</v>
      </c>
      <c r="O13" s="60" t="s">
        <v>32</v>
      </c>
      <c r="P13" s="60">
        <v>1</v>
      </c>
      <c r="Q13" s="111">
        <v>0.5</v>
      </c>
      <c r="R13" s="112">
        <f t="shared" si="4"/>
        <v>0.5</v>
      </c>
      <c r="S13" s="114">
        <v>5.74E-2</v>
      </c>
      <c r="T13" s="114">
        <f>(S19-S13)/T18</f>
        <v>1.0186821144098479</v>
      </c>
      <c r="U13" s="60">
        <v>1.5</v>
      </c>
      <c r="V13" s="114">
        <f t="shared" si="5"/>
        <v>1.5280231716147719</v>
      </c>
      <c r="W13" s="60" t="s">
        <v>32</v>
      </c>
      <c r="X13" s="60">
        <v>1</v>
      </c>
      <c r="Y13" s="60">
        <v>1.5</v>
      </c>
      <c r="Z13" s="60">
        <f t="shared" si="6"/>
        <v>1.5</v>
      </c>
      <c r="AA13" s="60" t="s">
        <v>33</v>
      </c>
      <c r="AB13" s="60">
        <v>1</v>
      </c>
      <c r="AC13" s="60">
        <v>1.5</v>
      </c>
      <c r="AD13" s="60">
        <f t="shared" si="7"/>
        <v>1.5</v>
      </c>
      <c r="AE13" s="114">
        <v>0.56630000000000003</v>
      </c>
      <c r="AF13" s="114">
        <f>(AE19-AE13)/AF18</f>
        <v>0.25205815379225788</v>
      </c>
      <c r="AG13" s="60">
        <v>1.5</v>
      </c>
      <c r="AH13" s="114">
        <f t="shared" si="8"/>
        <v>0.37808723068838679</v>
      </c>
      <c r="AI13" s="112">
        <v>0</v>
      </c>
      <c r="AJ13" s="114">
        <f>(AI19-AI13)/AJ18</f>
        <v>1</v>
      </c>
      <c r="AK13" s="60">
        <v>1.5</v>
      </c>
      <c r="AL13" s="114">
        <f t="shared" si="9"/>
        <v>1.5</v>
      </c>
    </row>
    <row r="14" spans="1:38" s="58" customFormat="1" ht="15.75" x14ac:dyDescent="0.25">
      <c r="A14" s="157">
        <v>6</v>
      </c>
      <c r="B14" s="158" t="s">
        <v>173</v>
      </c>
      <c r="C14" s="65"/>
      <c r="D14" s="109">
        <f t="shared" si="0"/>
        <v>8.1186440677966125</v>
      </c>
      <c r="E14" s="110">
        <v>2.4</v>
      </c>
      <c r="F14" s="109">
        <f t="shared" si="1"/>
        <v>19.484745762711871</v>
      </c>
      <c r="G14" s="111">
        <v>0.97860000000000003</v>
      </c>
      <c r="H14" s="61">
        <f>(G14-G18)/H18</f>
        <v>0.74576271186440823</v>
      </c>
      <c r="I14" s="111">
        <v>1.5</v>
      </c>
      <c r="J14" s="61">
        <f t="shared" si="2"/>
        <v>1.1186440677966123</v>
      </c>
      <c r="K14" s="63" t="s">
        <v>121</v>
      </c>
      <c r="L14" s="111">
        <v>1</v>
      </c>
      <c r="M14" s="111">
        <v>0.5</v>
      </c>
      <c r="N14" s="111">
        <f t="shared" si="3"/>
        <v>0.5</v>
      </c>
      <c r="O14" s="60" t="s">
        <v>32</v>
      </c>
      <c r="P14" s="60">
        <v>1</v>
      </c>
      <c r="Q14" s="111">
        <v>0.5</v>
      </c>
      <c r="R14" s="112">
        <f t="shared" si="4"/>
        <v>0.5</v>
      </c>
      <c r="S14" s="114">
        <v>0.76080000000000003</v>
      </c>
      <c r="T14" s="114">
        <f>(S19-S14)/T18</f>
        <v>0</v>
      </c>
      <c r="U14" s="60">
        <v>1.5</v>
      </c>
      <c r="V14" s="114">
        <f t="shared" si="5"/>
        <v>0</v>
      </c>
      <c r="W14" s="60" t="s">
        <v>32</v>
      </c>
      <c r="X14" s="60">
        <v>1</v>
      </c>
      <c r="Y14" s="60">
        <v>1.5</v>
      </c>
      <c r="Z14" s="60">
        <f t="shared" si="6"/>
        <v>1.5</v>
      </c>
      <c r="AA14" s="60" t="s">
        <v>33</v>
      </c>
      <c r="AB14" s="60">
        <v>1</v>
      </c>
      <c r="AC14" s="60">
        <v>1.5</v>
      </c>
      <c r="AD14" s="60">
        <f t="shared" si="7"/>
        <v>1.5</v>
      </c>
      <c r="AE14" s="114">
        <v>0.13930000000000001</v>
      </c>
      <c r="AF14" s="114">
        <f>(AE19-AE14)/AF18</f>
        <v>1</v>
      </c>
      <c r="AG14" s="60">
        <v>1.5</v>
      </c>
      <c r="AH14" s="114">
        <f t="shared" si="8"/>
        <v>1.5</v>
      </c>
      <c r="AI14" s="112">
        <v>0</v>
      </c>
      <c r="AJ14" s="114">
        <f>(AI19-AI14)/AJ18</f>
        <v>1</v>
      </c>
      <c r="AK14" s="60">
        <v>1.5</v>
      </c>
      <c r="AL14" s="114">
        <f t="shared" si="9"/>
        <v>1.5</v>
      </c>
    </row>
    <row r="15" spans="1:38" s="58" customFormat="1" ht="15.75" x14ac:dyDescent="0.25">
      <c r="A15" s="157">
        <v>7</v>
      </c>
      <c r="B15" s="158" t="s">
        <v>89</v>
      </c>
      <c r="C15" s="65"/>
      <c r="D15" s="109">
        <f>J15+N15+R15+V15+Z15+AD15+AH15+AL15</f>
        <v>6.5537623081612866</v>
      </c>
      <c r="E15" s="110">
        <v>2.4</v>
      </c>
      <c r="F15" s="109">
        <f t="shared" si="1"/>
        <v>15.729029539587087</v>
      </c>
      <c r="G15" s="111">
        <v>0.95809999999999995</v>
      </c>
      <c r="H15" s="61">
        <f>(G15-G18)/H18</f>
        <v>5.0847457627116857E-2</v>
      </c>
      <c r="I15" s="111">
        <v>1.5</v>
      </c>
      <c r="J15" s="61">
        <f t="shared" si="2"/>
        <v>7.6271186440675293E-2</v>
      </c>
      <c r="K15" s="63" t="s">
        <v>121</v>
      </c>
      <c r="L15" s="111">
        <v>1</v>
      </c>
      <c r="M15" s="111">
        <v>0.5</v>
      </c>
      <c r="N15" s="111">
        <f t="shared" si="3"/>
        <v>0.5</v>
      </c>
      <c r="O15" s="60" t="s">
        <v>32</v>
      </c>
      <c r="P15" s="60">
        <v>1</v>
      </c>
      <c r="Q15" s="111">
        <v>0.5</v>
      </c>
      <c r="R15" s="112">
        <f t="shared" si="4"/>
        <v>0.5</v>
      </c>
      <c r="S15" s="114">
        <v>0.72</v>
      </c>
      <c r="T15" s="114">
        <f>(S19-S15)/T18</f>
        <v>5.9087617668356351E-2</v>
      </c>
      <c r="U15" s="60">
        <v>1.5</v>
      </c>
      <c r="V15" s="114">
        <f t="shared" si="5"/>
        <v>8.8631426502534527E-2</v>
      </c>
      <c r="W15" s="60" t="s">
        <v>32</v>
      </c>
      <c r="X15" s="60">
        <v>1</v>
      </c>
      <c r="Y15" s="60">
        <v>1.5</v>
      </c>
      <c r="Z15" s="60">
        <f t="shared" si="6"/>
        <v>1.5</v>
      </c>
      <c r="AA15" s="60" t="s">
        <v>33</v>
      </c>
      <c r="AB15" s="60">
        <v>1</v>
      </c>
      <c r="AC15" s="60">
        <v>1.5</v>
      </c>
      <c r="AD15" s="60">
        <f t="shared" si="7"/>
        <v>1.5</v>
      </c>
      <c r="AE15" s="114">
        <v>0.37190000000000001</v>
      </c>
      <c r="AF15" s="114">
        <f>(AE19-AE15)/AF18</f>
        <v>0.59257313014538449</v>
      </c>
      <c r="AG15" s="60">
        <v>1.5</v>
      </c>
      <c r="AH15" s="114">
        <f t="shared" si="8"/>
        <v>0.88885969521807673</v>
      </c>
      <c r="AI15" s="112">
        <v>0</v>
      </c>
      <c r="AJ15" s="114">
        <f>(AI19-AI15)/AJ18</f>
        <v>1</v>
      </c>
      <c r="AK15" s="60">
        <v>1.5</v>
      </c>
      <c r="AL15" s="114">
        <f t="shared" si="9"/>
        <v>1.5</v>
      </c>
    </row>
    <row r="16" spans="1:38" s="58" customFormat="1" ht="15.75" x14ac:dyDescent="0.25">
      <c r="A16" s="159"/>
      <c r="B16" s="159"/>
      <c r="C16" s="159"/>
      <c r="D16" s="97"/>
      <c r="E16" s="97"/>
      <c r="F16" s="97"/>
      <c r="G16" s="30"/>
      <c r="H16" s="30"/>
      <c r="I16" s="30"/>
      <c r="J16" s="30"/>
      <c r="K16" s="160"/>
      <c r="L16" s="56"/>
      <c r="M16" s="56"/>
      <c r="N16" s="56"/>
      <c r="O16" s="56"/>
      <c r="P16" s="56"/>
      <c r="Q16" s="56"/>
    </row>
    <row r="17" spans="1:36" s="58" customFormat="1" ht="15.75" x14ac:dyDescent="0.25">
      <c r="A17" s="159"/>
      <c r="B17" s="159"/>
      <c r="C17" s="159"/>
      <c r="D17" s="97"/>
      <c r="E17" s="97"/>
      <c r="F17" s="97"/>
      <c r="G17" s="30"/>
      <c r="H17" s="30"/>
      <c r="I17" s="30"/>
      <c r="J17" s="30"/>
      <c r="K17" s="161"/>
      <c r="L17" s="56"/>
      <c r="M17" s="56"/>
      <c r="N17" s="56"/>
      <c r="O17" s="56"/>
      <c r="P17" s="56"/>
      <c r="Q17" s="56"/>
    </row>
    <row r="18" spans="1:36" s="58" customFormat="1" ht="15.75" x14ac:dyDescent="0.25">
      <c r="A18" s="159"/>
      <c r="B18" s="159"/>
      <c r="C18" s="159"/>
      <c r="D18" s="97"/>
      <c r="E18" s="97"/>
      <c r="F18" s="97"/>
      <c r="G18" s="179">
        <v>0.95660000000000001</v>
      </c>
      <c r="H18" s="176">
        <f>G19-G18</f>
        <v>2.9499999999999971E-2</v>
      </c>
      <c r="I18" s="30"/>
      <c r="J18" s="30"/>
      <c r="K18" s="30"/>
      <c r="L18" s="56"/>
      <c r="M18" s="56"/>
      <c r="N18" s="56"/>
      <c r="O18" s="56"/>
      <c r="P18" s="56"/>
      <c r="Q18" s="56"/>
      <c r="S18" s="177">
        <v>7.0300000000000001E-2</v>
      </c>
      <c r="T18" s="177">
        <f>S19-S18</f>
        <v>0.6905</v>
      </c>
      <c r="AE18" s="177">
        <v>0.13930000000000001</v>
      </c>
      <c r="AF18" s="177">
        <f>AE19-AE18</f>
        <v>0.57090000000000007</v>
      </c>
      <c r="AI18" s="177">
        <v>0</v>
      </c>
      <c r="AJ18" s="177">
        <f>AI19-AI18</f>
        <v>1</v>
      </c>
    </row>
    <row r="19" spans="1:36" s="58" customFormat="1" ht="15.75" x14ac:dyDescent="0.25">
      <c r="A19" s="159"/>
      <c r="B19" s="159"/>
      <c r="C19" s="159"/>
      <c r="D19" s="97"/>
      <c r="E19" s="97"/>
      <c r="F19" s="97"/>
      <c r="G19" s="176">
        <v>0.98609999999999998</v>
      </c>
      <c r="H19" s="30"/>
      <c r="I19" s="30"/>
      <c r="J19" s="30"/>
      <c r="K19" s="30"/>
      <c r="L19" s="56"/>
      <c r="M19" s="56"/>
      <c r="N19" s="56"/>
      <c r="O19" s="56"/>
      <c r="P19" s="56"/>
      <c r="Q19" s="56"/>
      <c r="S19" s="177">
        <v>0.76080000000000003</v>
      </c>
      <c r="AE19" s="177">
        <v>0.71020000000000005</v>
      </c>
      <c r="AI19" s="177">
        <v>1</v>
      </c>
    </row>
    <row r="20" spans="1:36" ht="15.75" x14ac:dyDescent="0.25">
      <c r="A20" s="31"/>
      <c r="B20" s="31"/>
      <c r="C20" s="163"/>
      <c r="D20" s="164"/>
      <c r="E20" s="164"/>
      <c r="F20" s="164"/>
      <c r="G20" s="163"/>
      <c r="H20" s="163"/>
      <c r="I20" s="163"/>
      <c r="J20" s="163"/>
      <c r="K20" s="30"/>
      <c r="L20" s="57"/>
      <c r="M20" s="57"/>
      <c r="N20" s="57"/>
      <c r="O20" s="57"/>
      <c r="P20" s="57"/>
      <c r="Q20" s="57"/>
    </row>
    <row r="21" spans="1:36" ht="15.75" x14ac:dyDescent="0.25">
      <c r="A21" s="31"/>
      <c r="B21" s="31"/>
      <c r="C21" s="163"/>
      <c r="D21" s="164"/>
      <c r="E21" s="164"/>
      <c r="F21" s="164"/>
      <c r="G21" s="163"/>
      <c r="H21" s="163"/>
      <c r="I21" s="163"/>
      <c r="J21" s="163"/>
      <c r="K21" s="163"/>
      <c r="L21" s="57"/>
      <c r="M21" s="57"/>
      <c r="N21" s="57"/>
      <c r="O21" s="57"/>
      <c r="P21" s="57"/>
      <c r="Q21" s="57"/>
    </row>
    <row r="22" spans="1:36" ht="15.75" x14ac:dyDescent="0.25">
      <c r="A22" s="31"/>
      <c r="B22" s="31"/>
      <c r="C22" s="163"/>
      <c r="D22" s="165"/>
      <c r="E22" s="165"/>
      <c r="F22" s="165"/>
      <c r="G22" s="31"/>
      <c r="H22" s="31"/>
      <c r="I22" s="31"/>
      <c r="J22" s="31"/>
      <c r="K22" s="163"/>
    </row>
    <row r="23" spans="1:36" ht="15.75" x14ac:dyDescent="0.25">
      <c r="A23" s="31"/>
      <c r="B23" s="31"/>
      <c r="C23" s="163"/>
      <c r="D23" s="165"/>
      <c r="E23" s="165"/>
      <c r="F23" s="165"/>
      <c r="G23" s="31"/>
      <c r="H23" s="31"/>
      <c r="I23" s="31"/>
      <c r="J23" s="31"/>
      <c r="K23" s="31"/>
    </row>
    <row r="24" spans="1:36" ht="15.75" x14ac:dyDescent="0.25">
      <c r="A24" s="31"/>
      <c r="B24" s="31"/>
      <c r="C24" s="166"/>
      <c r="D24" s="165"/>
      <c r="E24" s="165"/>
      <c r="F24" s="165"/>
      <c r="G24" s="31"/>
      <c r="H24" s="31"/>
      <c r="I24" s="31"/>
      <c r="J24" s="31"/>
      <c r="K24" s="31"/>
    </row>
    <row r="25" spans="1:36" ht="12.75" customHeight="1" x14ac:dyDescent="0.2">
      <c r="A25" s="31"/>
      <c r="B25" s="31"/>
      <c r="C25" s="31"/>
      <c r="D25" s="165"/>
      <c r="E25" s="165"/>
      <c r="F25" s="165"/>
      <c r="G25" s="31"/>
      <c r="H25" s="31"/>
      <c r="I25" s="31"/>
      <c r="J25" s="31"/>
      <c r="K25" s="31"/>
    </row>
    <row r="26" spans="1:36" ht="12.75" customHeight="1" x14ac:dyDescent="0.2">
      <c r="A26" s="31"/>
      <c r="B26" s="31"/>
      <c r="C26" s="31"/>
      <c r="D26" s="165"/>
      <c r="E26" s="165"/>
      <c r="F26" s="165"/>
      <c r="G26" s="31"/>
      <c r="H26" s="31"/>
      <c r="I26" s="31"/>
      <c r="J26" s="31"/>
      <c r="K26" s="31"/>
    </row>
    <row r="27" spans="1:36" ht="12.75" customHeight="1" x14ac:dyDescent="0.2">
      <c r="A27" s="31"/>
      <c r="B27" s="31"/>
      <c r="C27" s="31"/>
      <c r="D27" s="165"/>
      <c r="E27" s="165"/>
      <c r="F27" s="165"/>
      <c r="G27" s="31"/>
      <c r="H27" s="31"/>
      <c r="I27" s="31"/>
      <c r="J27" s="31"/>
      <c r="K27" s="31"/>
    </row>
    <row r="28" spans="1:36" x14ac:dyDescent="0.2">
      <c r="A28" s="31"/>
      <c r="B28" s="31"/>
      <c r="C28" s="31"/>
      <c r="D28" s="165"/>
      <c r="E28" s="165"/>
      <c r="F28" s="165"/>
      <c r="G28" s="31"/>
      <c r="H28" s="31"/>
      <c r="I28" s="31"/>
      <c r="J28" s="31"/>
      <c r="K28" s="31"/>
    </row>
    <row r="29" spans="1:36" x14ac:dyDescent="0.2">
      <c r="A29" s="31"/>
      <c r="B29" s="31"/>
      <c r="C29" s="31"/>
      <c r="D29" s="165"/>
      <c r="E29" s="165"/>
      <c r="F29" s="165"/>
      <c r="G29" s="31"/>
      <c r="H29" s="31"/>
      <c r="I29" s="31"/>
      <c r="J29" s="31"/>
      <c r="K29" s="31"/>
    </row>
    <row r="30" spans="1:36" x14ac:dyDescent="0.2">
      <c r="A30" s="31"/>
      <c r="B30" s="31"/>
      <c r="C30" s="31"/>
      <c r="D30" s="165"/>
      <c r="E30" s="165"/>
      <c r="F30" s="165"/>
      <c r="G30" s="31"/>
      <c r="H30" s="31"/>
      <c r="I30" s="31"/>
      <c r="J30" s="31"/>
      <c r="K30" s="31"/>
    </row>
    <row r="31" spans="1:36" x14ac:dyDescent="0.2">
      <c r="A31" s="31"/>
      <c r="B31" s="31"/>
      <c r="C31" s="31"/>
      <c r="D31" s="165"/>
      <c r="E31" s="165"/>
      <c r="F31" s="165"/>
      <c r="G31" s="31"/>
      <c r="H31" s="31"/>
      <c r="I31" s="31"/>
      <c r="J31" s="31"/>
      <c r="K31" s="31"/>
    </row>
    <row r="32" spans="1:36" x14ac:dyDescent="0.2">
      <c r="A32" s="31"/>
      <c r="B32" s="31"/>
      <c r="C32" s="31"/>
      <c r="D32" s="165"/>
      <c r="E32" s="165"/>
      <c r="F32" s="165"/>
      <c r="G32" s="31"/>
      <c r="H32" s="31"/>
      <c r="I32" s="31"/>
      <c r="J32" s="31"/>
      <c r="K32" s="31"/>
    </row>
    <row r="33" spans="1:11" x14ac:dyDescent="0.2">
      <c r="A33" s="31"/>
      <c r="B33" s="31"/>
      <c r="C33" s="31"/>
      <c r="D33" s="165"/>
      <c r="E33" s="165"/>
      <c r="F33" s="165"/>
      <c r="G33" s="31"/>
      <c r="H33" s="31"/>
      <c r="I33" s="31"/>
      <c r="J33" s="31"/>
      <c r="K33" s="31"/>
    </row>
    <row r="34" spans="1:11" x14ac:dyDescent="0.2">
      <c r="A34" s="31"/>
      <c r="B34" s="31"/>
      <c r="C34" s="31"/>
      <c r="D34" s="165"/>
      <c r="E34" s="165"/>
      <c r="F34" s="165"/>
      <c r="G34" s="31"/>
      <c r="H34" s="31"/>
      <c r="I34" s="31"/>
      <c r="J34" s="31"/>
      <c r="K34" s="31"/>
    </row>
    <row r="35" spans="1:11" x14ac:dyDescent="0.2">
      <c r="A35" s="31"/>
      <c r="B35" s="31"/>
      <c r="C35" s="31"/>
      <c r="D35" s="165"/>
      <c r="E35" s="165"/>
      <c r="F35" s="165"/>
      <c r="G35" s="31"/>
      <c r="H35" s="31"/>
      <c r="I35" s="31"/>
      <c r="J35" s="31"/>
      <c r="K35" s="31"/>
    </row>
    <row r="36" spans="1:11" x14ac:dyDescent="0.2">
      <c r="A36" s="31"/>
      <c r="B36" s="31"/>
      <c r="C36" s="31"/>
      <c r="D36" s="165"/>
      <c r="E36" s="165"/>
      <c r="F36" s="165"/>
      <c r="G36" s="31"/>
      <c r="H36" s="31"/>
      <c r="I36" s="31"/>
      <c r="J36" s="31"/>
      <c r="K36" s="31"/>
    </row>
    <row r="37" spans="1:11" ht="12.75" customHeight="1" x14ac:dyDescent="0.2">
      <c r="A37" s="31"/>
      <c r="B37" s="31"/>
      <c r="C37" s="31"/>
      <c r="D37" s="165"/>
      <c r="E37" s="165"/>
      <c r="F37" s="165"/>
      <c r="K37" s="31"/>
    </row>
  </sheetData>
  <mergeCells count="46">
    <mergeCell ref="AI4:AL4"/>
    <mergeCell ref="AI5:AI7"/>
    <mergeCell ref="AJ5:AJ7"/>
    <mergeCell ref="AK5:AK7"/>
    <mergeCell ref="AL5:AL7"/>
    <mergeCell ref="AE4:AH4"/>
    <mergeCell ref="AE5:AE7"/>
    <mergeCell ref="AF5:AF7"/>
    <mergeCell ref="AG5:AG7"/>
    <mergeCell ref="AH5:AH7"/>
    <mergeCell ref="A8:B8"/>
    <mergeCell ref="H5:H7"/>
    <mergeCell ref="A3:B7"/>
    <mergeCell ref="C3:C7"/>
    <mergeCell ref="D3:F4"/>
    <mergeCell ref="G3:J3"/>
    <mergeCell ref="D5:D7"/>
    <mergeCell ref="F5:F7"/>
    <mergeCell ref="G4:J4"/>
    <mergeCell ref="I5:I7"/>
    <mergeCell ref="E5:E7"/>
    <mergeCell ref="AD5:AD7"/>
    <mergeCell ref="AA5:AA7"/>
    <mergeCell ref="AC5:AC7"/>
    <mergeCell ref="C2:J2"/>
    <mergeCell ref="L3:O3"/>
    <mergeCell ref="AA4:AD4"/>
    <mergeCell ref="G5:G7"/>
    <mergeCell ref="J5:J7"/>
    <mergeCell ref="K4:N4"/>
    <mergeCell ref="O4:R4"/>
    <mergeCell ref="S4:V4"/>
    <mergeCell ref="W4:Z4"/>
    <mergeCell ref="K5:K7"/>
    <mergeCell ref="M5:M7"/>
    <mergeCell ref="N5:N7"/>
    <mergeCell ref="O5:O7"/>
    <mergeCell ref="Q5:Q7"/>
    <mergeCell ref="R5:R7"/>
    <mergeCell ref="S5:S7"/>
    <mergeCell ref="Z5:Z7"/>
    <mergeCell ref="T5:T7"/>
    <mergeCell ref="U5:U7"/>
    <mergeCell ref="V5:V7"/>
    <mergeCell ref="W5:W7"/>
    <mergeCell ref="Y5:Y7"/>
  </mergeCells>
  <pageMargins left="3.937007874015748E-2" right="3.937007874015748E-2" top="0.74803149606299213" bottom="0.74803149606299213" header="0.31496062992125984" footer="0.31496062992125984"/>
  <pageSetup paperSize="9" scale="60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Q12" sqref="AQ12"/>
    </sheetView>
  </sheetViews>
  <sheetFormatPr defaultRowHeight="12.75" x14ac:dyDescent="0.2"/>
  <cols>
    <col min="1" max="1" width="3.85546875" style="32" bestFit="1" customWidth="1"/>
    <col min="2" max="2" width="24.85546875" style="32" bestFit="1" customWidth="1"/>
    <col min="3" max="3" width="4.140625" style="32" customWidth="1"/>
    <col min="4" max="4" width="19.85546875" style="167" customWidth="1"/>
    <col min="5" max="5" width="8.42578125" style="167" customWidth="1"/>
    <col min="6" max="6" width="18.140625" style="167" customWidth="1"/>
    <col min="7" max="7" width="12.5703125" style="32" customWidth="1"/>
    <col min="8" max="8" width="13" style="32" customWidth="1"/>
    <col min="9" max="9" width="10.85546875" style="32" customWidth="1"/>
    <col min="10" max="10" width="14.42578125" style="32" customWidth="1"/>
    <col min="11" max="11" width="13.42578125" style="32" customWidth="1"/>
    <col min="12" max="12" width="17.7109375" style="32" customWidth="1"/>
    <col min="13" max="13" width="10.42578125" style="32" customWidth="1"/>
    <col min="14" max="15" width="13.7109375" style="32" customWidth="1"/>
    <col min="16" max="16" width="21.140625" style="32" customWidth="1"/>
    <col min="17" max="18" width="13.7109375" style="32" customWidth="1"/>
    <col min="19" max="19" width="13.42578125" style="32" customWidth="1"/>
    <col min="20" max="20" width="14" style="32" customWidth="1"/>
    <col min="21" max="21" width="10.5703125" style="32" customWidth="1"/>
    <col min="22" max="22" width="13.140625" style="32" customWidth="1"/>
    <col min="23" max="23" width="13.7109375" style="32" customWidth="1"/>
    <col min="24" max="24" width="13.5703125" style="32" customWidth="1"/>
    <col min="25" max="25" width="11.5703125" style="32" customWidth="1"/>
    <col min="26" max="26" width="15.85546875" style="32" customWidth="1"/>
    <col min="27" max="27" width="13.7109375" style="32" customWidth="1"/>
    <col min="28" max="28" width="14" style="32" customWidth="1"/>
    <col min="29" max="29" width="11.42578125" style="32" customWidth="1"/>
    <col min="30" max="31" width="14.28515625" style="32" customWidth="1"/>
    <col min="32" max="32" width="16.85546875" style="32" customWidth="1"/>
    <col min="33" max="34" width="13" style="32" customWidth="1"/>
    <col min="35" max="35" width="13.42578125" style="32" customWidth="1"/>
    <col min="36" max="36" width="18.85546875" style="32" customWidth="1"/>
    <col min="37" max="37" width="10.7109375" style="32" customWidth="1"/>
    <col min="38" max="39" width="12.5703125" style="32" customWidth="1"/>
    <col min="40" max="40" width="12.140625" style="32" customWidth="1"/>
    <col min="41" max="41" width="13.28515625" style="32" customWidth="1"/>
    <col min="42" max="42" width="10.5703125" style="32" customWidth="1"/>
    <col min="43" max="43" width="11.5703125" style="32" customWidth="1"/>
    <col min="44" max="44" width="12.42578125" style="32" customWidth="1"/>
    <col min="45" max="45" width="10.42578125" style="32" customWidth="1"/>
    <col min="46" max="46" width="11.28515625" style="32" customWidth="1"/>
    <col min="47" max="47" width="15" style="32" customWidth="1"/>
    <col min="48" max="244" width="9.140625" style="32"/>
    <col min="245" max="245" width="3.85546875" style="32" bestFit="1" customWidth="1"/>
    <col min="246" max="246" width="24.85546875" style="32" bestFit="1" customWidth="1"/>
    <col min="247" max="247" width="4.140625" style="32" customWidth="1"/>
    <col min="248" max="248" width="19.85546875" style="32" customWidth="1"/>
    <col min="249" max="249" width="8.42578125" style="32" customWidth="1"/>
    <col min="250" max="250" width="18.140625" style="32" customWidth="1"/>
    <col min="251" max="251" width="12.5703125" style="32" customWidth="1"/>
    <col min="252" max="252" width="13" style="32" customWidth="1"/>
    <col min="253" max="253" width="10.85546875" style="32" customWidth="1"/>
    <col min="254" max="254" width="14.42578125" style="32" customWidth="1"/>
    <col min="255" max="255" width="13.42578125" style="32" customWidth="1"/>
    <col min="256" max="256" width="17.7109375" style="32" customWidth="1"/>
    <col min="257" max="257" width="10.42578125" style="32" customWidth="1"/>
    <col min="258" max="258" width="13.7109375" style="32" customWidth="1"/>
    <col min="259" max="259" width="13.42578125" style="32" customWidth="1"/>
    <col min="260" max="260" width="14" style="32" customWidth="1"/>
    <col min="261" max="261" width="10.5703125" style="32" customWidth="1"/>
    <col min="262" max="262" width="13.140625" style="32" customWidth="1"/>
    <col min="263" max="263" width="12.28515625" style="32" customWidth="1"/>
    <col min="264" max="264" width="17.28515625" style="32" customWidth="1"/>
    <col min="265" max="265" width="10.5703125" style="32" customWidth="1"/>
    <col min="266" max="266" width="12.7109375" style="32" customWidth="1"/>
    <col min="267" max="267" width="13.7109375" style="32" customWidth="1"/>
    <col min="268" max="268" width="13.5703125" style="32" customWidth="1"/>
    <col min="269" max="269" width="11.5703125" style="32" customWidth="1"/>
    <col min="270" max="270" width="15.85546875" style="32" customWidth="1"/>
    <col min="271" max="271" width="13.7109375" style="32" customWidth="1"/>
    <col min="272" max="272" width="14" style="32" customWidth="1"/>
    <col min="273" max="273" width="11.42578125" style="32" customWidth="1"/>
    <col min="274" max="274" width="14.28515625" style="32" customWidth="1"/>
    <col min="275" max="275" width="13.28515625" style="32" customWidth="1"/>
    <col min="276" max="276" width="13.85546875" style="32" customWidth="1"/>
    <col min="277" max="277" width="10.5703125" style="32" customWidth="1"/>
    <col min="278" max="278" width="13" style="32" customWidth="1"/>
    <col min="279" max="279" width="16.85546875" style="32" customWidth="1"/>
    <col min="280" max="282" width="13" style="32" customWidth="1"/>
    <col min="283" max="283" width="15.7109375" style="32" customWidth="1"/>
    <col min="284" max="284" width="17.7109375" style="32" customWidth="1"/>
    <col min="285" max="285" width="10.42578125" style="32" customWidth="1"/>
    <col min="286" max="290" width="12.7109375" style="32" customWidth="1"/>
    <col min="291" max="291" width="13.42578125" style="32" customWidth="1"/>
    <col min="292" max="292" width="18.85546875" style="32" customWidth="1"/>
    <col min="293" max="293" width="10.7109375" style="32" customWidth="1"/>
    <col min="294" max="294" width="12.5703125" style="32" customWidth="1"/>
    <col min="295" max="500" width="9.140625" style="32"/>
    <col min="501" max="501" width="3.85546875" style="32" bestFit="1" customWidth="1"/>
    <col min="502" max="502" width="24.85546875" style="32" bestFit="1" customWidth="1"/>
    <col min="503" max="503" width="4.140625" style="32" customWidth="1"/>
    <col min="504" max="504" width="19.85546875" style="32" customWidth="1"/>
    <col min="505" max="505" width="8.42578125" style="32" customWidth="1"/>
    <col min="506" max="506" width="18.140625" style="32" customWidth="1"/>
    <col min="507" max="507" width="12.5703125" style="32" customWidth="1"/>
    <col min="508" max="508" width="13" style="32" customWidth="1"/>
    <col min="509" max="509" width="10.85546875" style="32" customWidth="1"/>
    <col min="510" max="510" width="14.42578125" style="32" customWidth="1"/>
    <col min="511" max="511" width="13.42578125" style="32" customWidth="1"/>
    <col min="512" max="512" width="17.7109375" style="32" customWidth="1"/>
    <col min="513" max="513" width="10.42578125" style="32" customWidth="1"/>
    <col min="514" max="514" width="13.7109375" style="32" customWidth="1"/>
    <col min="515" max="515" width="13.42578125" style="32" customWidth="1"/>
    <col min="516" max="516" width="14" style="32" customWidth="1"/>
    <col min="517" max="517" width="10.5703125" style="32" customWidth="1"/>
    <col min="518" max="518" width="13.140625" style="32" customWidth="1"/>
    <col min="519" max="519" width="12.28515625" style="32" customWidth="1"/>
    <col min="520" max="520" width="17.28515625" style="32" customWidth="1"/>
    <col min="521" max="521" width="10.5703125" style="32" customWidth="1"/>
    <col min="522" max="522" width="12.7109375" style="32" customWidth="1"/>
    <col min="523" max="523" width="13.7109375" style="32" customWidth="1"/>
    <col min="524" max="524" width="13.5703125" style="32" customWidth="1"/>
    <col min="525" max="525" width="11.5703125" style="32" customWidth="1"/>
    <col min="526" max="526" width="15.85546875" style="32" customWidth="1"/>
    <col min="527" max="527" width="13.7109375" style="32" customWidth="1"/>
    <col min="528" max="528" width="14" style="32" customWidth="1"/>
    <col min="529" max="529" width="11.42578125" style="32" customWidth="1"/>
    <col min="530" max="530" width="14.28515625" style="32" customWidth="1"/>
    <col min="531" max="531" width="13.28515625" style="32" customWidth="1"/>
    <col min="532" max="532" width="13.85546875" style="32" customWidth="1"/>
    <col min="533" max="533" width="10.5703125" style="32" customWidth="1"/>
    <col min="534" max="534" width="13" style="32" customWidth="1"/>
    <col min="535" max="535" width="16.85546875" style="32" customWidth="1"/>
    <col min="536" max="538" width="13" style="32" customWidth="1"/>
    <col min="539" max="539" width="15.7109375" style="32" customWidth="1"/>
    <col min="540" max="540" width="17.7109375" style="32" customWidth="1"/>
    <col min="541" max="541" width="10.42578125" style="32" customWidth="1"/>
    <col min="542" max="546" width="12.7109375" style="32" customWidth="1"/>
    <col min="547" max="547" width="13.42578125" style="32" customWidth="1"/>
    <col min="548" max="548" width="18.85546875" style="32" customWidth="1"/>
    <col min="549" max="549" width="10.7109375" style="32" customWidth="1"/>
    <col min="550" max="550" width="12.5703125" style="32" customWidth="1"/>
    <col min="551" max="756" width="9.140625" style="32"/>
    <col min="757" max="757" width="3.85546875" style="32" bestFit="1" customWidth="1"/>
    <col min="758" max="758" width="24.85546875" style="32" bestFit="1" customWidth="1"/>
    <col min="759" max="759" width="4.140625" style="32" customWidth="1"/>
    <col min="760" max="760" width="19.85546875" style="32" customWidth="1"/>
    <col min="761" max="761" width="8.42578125" style="32" customWidth="1"/>
    <col min="762" max="762" width="18.140625" style="32" customWidth="1"/>
    <col min="763" max="763" width="12.5703125" style="32" customWidth="1"/>
    <col min="764" max="764" width="13" style="32" customWidth="1"/>
    <col min="765" max="765" width="10.85546875" style="32" customWidth="1"/>
    <col min="766" max="766" width="14.42578125" style="32" customWidth="1"/>
    <col min="767" max="767" width="13.42578125" style="32" customWidth="1"/>
    <col min="768" max="768" width="17.7109375" style="32" customWidth="1"/>
    <col min="769" max="769" width="10.42578125" style="32" customWidth="1"/>
    <col min="770" max="770" width="13.7109375" style="32" customWidth="1"/>
    <col min="771" max="771" width="13.42578125" style="32" customWidth="1"/>
    <col min="772" max="772" width="14" style="32" customWidth="1"/>
    <col min="773" max="773" width="10.5703125" style="32" customWidth="1"/>
    <col min="774" max="774" width="13.140625" style="32" customWidth="1"/>
    <col min="775" max="775" width="12.28515625" style="32" customWidth="1"/>
    <col min="776" max="776" width="17.28515625" style="32" customWidth="1"/>
    <col min="777" max="777" width="10.5703125" style="32" customWidth="1"/>
    <col min="778" max="778" width="12.7109375" style="32" customWidth="1"/>
    <col min="779" max="779" width="13.7109375" style="32" customWidth="1"/>
    <col min="780" max="780" width="13.5703125" style="32" customWidth="1"/>
    <col min="781" max="781" width="11.5703125" style="32" customWidth="1"/>
    <col min="782" max="782" width="15.85546875" style="32" customWidth="1"/>
    <col min="783" max="783" width="13.7109375" style="32" customWidth="1"/>
    <col min="784" max="784" width="14" style="32" customWidth="1"/>
    <col min="785" max="785" width="11.42578125" style="32" customWidth="1"/>
    <col min="786" max="786" width="14.28515625" style="32" customWidth="1"/>
    <col min="787" max="787" width="13.28515625" style="32" customWidth="1"/>
    <col min="788" max="788" width="13.85546875" style="32" customWidth="1"/>
    <col min="789" max="789" width="10.5703125" style="32" customWidth="1"/>
    <col min="790" max="790" width="13" style="32" customWidth="1"/>
    <col min="791" max="791" width="16.85546875" style="32" customWidth="1"/>
    <col min="792" max="794" width="13" style="32" customWidth="1"/>
    <col min="795" max="795" width="15.7109375" style="32" customWidth="1"/>
    <col min="796" max="796" width="17.7109375" style="32" customWidth="1"/>
    <col min="797" max="797" width="10.42578125" style="32" customWidth="1"/>
    <col min="798" max="802" width="12.7109375" style="32" customWidth="1"/>
    <col min="803" max="803" width="13.42578125" style="32" customWidth="1"/>
    <col min="804" max="804" width="18.85546875" style="32" customWidth="1"/>
    <col min="805" max="805" width="10.7109375" style="32" customWidth="1"/>
    <col min="806" max="806" width="12.5703125" style="32" customWidth="1"/>
    <col min="807" max="1012" width="9.140625" style="32"/>
    <col min="1013" max="1013" width="3.85546875" style="32" bestFit="1" customWidth="1"/>
    <col min="1014" max="1014" width="24.85546875" style="32" bestFit="1" customWidth="1"/>
    <col min="1015" max="1015" width="4.140625" style="32" customWidth="1"/>
    <col min="1016" max="1016" width="19.85546875" style="32" customWidth="1"/>
    <col min="1017" max="1017" width="8.42578125" style="32" customWidth="1"/>
    <col min="1018" max="1018" width="18.140625" style="32" customWidth="1"/>
    <col min="1019" max="1019" width="12.5703125" style="32" customWidth="1"/>
    <col min="1020" max="1020" width="13" style="32" customWidth="1"/>
    <col min="1021" max="1021" width="10.85546875" style="32" customWidth="1"/>
    <col min="1022" max="1022" width="14.42578125" style="32" customWidth="1"/>
    <col min="1023" max="1023" width="13.42578125" style="32" customWidth="1"/>
    <col min="1024" max="1024" width="17.7109375" style="32" customWidth="1"/>
    <col min="1025" max="1025" width="10.42578125" style="32" customWidth="1"/>
    <col min="1026" max="1026" width="13.7109375" style="32" customWidth="1"/>
    <col min="1027" max="1027" width="13.42578125" style="32" customWidth="1"/>
    <col min="1028" max="1028" width="14" style="32" customWidth="1"/>
    <col min="1029" max="1029" width="10.5703125" style="32" customWidth="1"/>
    <col min="1030" max="1030" width="13.140625" style="32" customWidth="1"/>
    <col min="1031" max="1031" width="12.28515625" style="32" customWidth="1"/>
    <col min="1032" max="1032" width="17.28515625" style="32" customWidth="1"/>
    <col min="1033" max="1033" width="10.5703125" style="32" customWidth="1"/>
    <col min="1034" max="1034" width="12.7109375" style="32" customWidth="1"/>
    <col min="1035" max="1035" width="13.7109375" style="32" customWidth="1"/>
    <col min="1036" max="1036" width="13.5703125" style="32" customWidth="1"/>
    <col min="1037" max="1037" width="11.5703125" style="32" customWidth="1"/>
    <col min="1038" max="1038" width="15.85546875" style="32" customWidth="1"/>
    <col min="1039" max="1039" width="13.7109375" style="32" customWidth="1"/>
    <col min="1040" max="1040" width="14" style="32" customWidth="1"/>
    <col min="1041" max="1041" width="11.42578125" style="32" customWidth="1"/>
    <col min="1042" max="1042" width="14.28515625" style="32" customWidth="1"/>
    <col min="1043" max="1043" width="13.28515625" style="32" customWidth="1"/>
    <col min="1044" max="1044" width="13.85546875" style="32" customWidth="1"/>
    <col min="1045" max="1045" width="10.5703125" style="32" customWidth="1"/>
    <col min="1046" max="1046" width="13" style="32" customWidth="1"/>
    <col min="1047" max="1047" width="16.85546875" style="32" customWidth="1"/>
    <col min="1048" max="1050" width="13" style="32" customWidth="1"/>
    <col min="1051" max="1051" width="15.7109375" style="32" customWidth="1"/>
    <col min="1052" max="1052" width="17.7109375" style="32" customWidth="1"/>
    <col min="1053" max="1053" width="10.42578125" style="32" customWidth="1"/>
    <col min="1054" max="1058" width="12.7109375" style="32" customWidth="1"/>
    <col min="1059" max="1059" width="13.42578125" style="32" customWidth="1"/>
    <col min="1060" max="1060" width="18.85546875" style="32" customWidth="1"/>
    <col min="1061" max="1061" width="10.7109375" style="32" customWidth="1"/>
    <col min="1062" max="1062" width="12.5703125" style="32" customWidth="1"/>
    <col min="1063" max="1268" width="9.140625" style="32"/>
    <col min="1269" max="1269" width="3.85546875" style="32" bestFit="1" customWidth="1"/>
    <col min="1270" max="1270" width="24.85546875" style="32" bestFit="1" customWidth="1"/>
    <col min="1271" max="1271" width="4.140625" style="32" customWidth="1"/>
    <col min="1272" max="1272" width="19.85546875" style="32" customWidth="1"/>
    <col min="1273" max="1273" width="8.42578125" style="32" customWidth="1"/>
    <col min="1274" max="1274" width="18.140625" style="32" customWidth="1"/>
    <col min="1275" max="1275" width="12.5703125" style="32" customWidth="1"/>
    <col min="1276" max="1276" width="13" style="32" customWidth="1"/>
    <col min="1277" max="1277" width="10.85546875" style="32" customWidth="1"/>
    <col min="1278" max="1278" width="14.42578125" style="32" customWidth="1"/>
    <col min="1279" max="1279" width="13.42578125" style="32" customWidth="1"/>
    <col min="1280" max="1280" width="17.7109375" style="32" customWidth="1"/>
    <col min="1281" max="1281" width="10.42578125" style="32" customWidth="1"/>
    <col min="1282" max="1282" width="13.7109375" style="32" customWidth="1"/>
    <col min="1283" max="1283" width="13.42578125" style="32" customWidth="1"/>
    <col min="1284" max="1284" width="14" style="32" customWidth="1"/>
    <col min="1285" max="1285" width="10.5703125" style="32" customWidth="1"/>
    <col min="1286" max="1286" width="13.140625" style="32" customWidth="1"/>
    <col min="1287" max="1287" width="12.28515625" style="32" customWidth="1"/>
    <col min="1288" max="1288" width="17.28515625" style="32" customWidth="1"/>
    <col min="1289" max="1289" width="10.5703125" style="32" customWidth="1"/>
    <col min="1290" max="1290" width="12.7109375" style="32" customWidth="1"/>
    <col min="1291" max="1291" width="13.7109375" style="32" customWidth="1"/>
    <col min="1292" max="1292" width="13.5703125" style="32" customWidth="1"/>
    <col min="1293" max="1293" width="11.5703125" style="32" customWidth="1"/>
    <col min="1294" max="1294" width="15.85546875" style="32" customWidth="1"/>
    <col min="1295" max="1295" width="13.7109375" style="32" customWidth="1"/>
    <col min="1296" max="1296" width="14" style="32" customWidth="1"/>
    <col min="1297" max="1297" width="11.42578125" style="32" customWidth="1"/>
    <col min="1298" max="1298" width="14.28515625" style="32" customWidth="1"/>
    <col min="1299" max="1299" width="13.28515625" style="32" customWidth="1"/>
    <col min="1300" max="1300" width="13.85546875" style="32" customWidth="1"/>
    <col min="1301" max="1301" width="10.5703125" style="32" customWidth="1"/>
    <col min="1302" max="1302" width="13" style="32" customWidth="1"/>
    <col min="1303" max="1303" width="16.85546875" style="32" customWidth="1"/>
    <col min="1304" max="1306" width="13" style="32" customWidth="1"/>
    <col min="1307" max="1307" width="15.7109375" style="32" customWidth="1"/>
    <col min="1308" max="1308" width="17.7109375" style="32" customWidth="1"/>
    <col min="1309" max="1309" width="10.42578125" style="32" customWidth="1"/>
    <col min="1310" max="1314" width="12.7109375" style="32" customWidth="1"/>
    <col min="1315" max="1315" width="13.42578125" style="32" customWidth="1"/>
    <col min="1316" max="1316" width="18.85546875" style="32" customWidth="1"/>
    <col min="1317" max="1317" width="10.7109375" style="32" customWidth="1"/>
    <col min="1318" max="1318" width="12.5703125" style="32" customWidth="1"/>
    <col min="1319" max="1524" width="9.140625" style="32"/>
    <col min="1525" max="1525" width="3.85546875" style="32" bestFit="1" customWidth="1"/>
    <col min="1526" max="1526" width="24.85546875" style="32" bestFit="1" customWidth="1"/>
    <col min="1527" max="1527" width="4.140625" style="32" customWidth="1"/>
    <col min="1528" max="1528" width="19.85546875" style="32" customWidth="1"/>
    <col min="1529" max="1529" width="8.42578125" style="32" customWidth="1"/>
    <col min="1530" max="1530" width="18.140625" style="32" customWidth="1"/>
    <col min="1531" max="1531" width="12.5703125" style="32" customWidth="1"/>
    <col min="1532" max="1532" width="13" style="32" customWidth="1"/>
    <col min="1533" max="1533" width="10.85546875" style="32" customWidth="1"/>
    <col min="1534" max="1534" width="14.42578125" style="32" customWidth="1"/>
    <col min="1535" max="1535" width="13.42578125" style="32" customWidth="1"/>
    <col min="1536" max="1536" width="17.7109375" style="32" customWidth="1"/>
    <col min="1537" max="1537" width="10.42578125" style="32" customWidth="1"/>
    <col min="1538" max="1538" width="13.7109375" style="32" customWidth="1"/>
    <col min="1539" max="1539" width="13.42578125" style="32" customWidth="1"/>
    <col min="1540" max="1540" width="14" style="32" customWidth="1"/>
    <col min="1541" max="1541" width="10.5703125" style="32" customWidth="1"/>
    <col min="1542" max="1542" width="13.140625" style="32" customWidth="1"/>
    <col min="1543" max="1543" width="12.28515625" style="32" customWidth="1"/>
    <col min="1544" max="1544" width="17.28515625" style="32" customWidth="1"/>
    <col min="1545" max="1545" width="10.5703125" style="32" customWidth="1"/>
    <col min="1546" max="1546" width="12.7109375" style="32" customWidth="1"/>
    <col min="1547" max="1547" width="13.7109375" style="32" customWidth="1"/>
    <col min="1548" max="1548" width="13.5703125" style="32" customWidth="1"/>
    <col min="1549" max="1549" width="11.5703125" style="32" customWidth="1"/>
    <col min="1550" max="1550" width="15.85546875" style="32" customWidth="1"/>
    <col min="1551" max="1551" width="13.7109375" style="32" customWidth="1"/>
    <col min="1552" max="1552" width="14" style="32" customWidth="1"/>
    <col min="1553" max="1553" width="11.42578125" style="32" customWidth="1"/>
    <col min="1554" max="1554" width="14.28515625" style="32" customWidth="1"/>
    <col min="1555" max="1555" width="13.28515625" style="32" customWidth="1"/>
    <col min="1556" max="1556" width="13.85546875" style="32" customWidth="1"/>
    <col min="1557" max="1557" width="10.5703125" style="32" customWidth="1"/>
    <col min="1558" max="1558" width="13" style="32" customWidth="1"/>
    <col min="1559" max="1559" width="16.85546875" style="32" customWidth="1"/>
    <col min="1560" max="1562" width="13" style="32" customWidth="1"/>
    <col min="1563" max="1563" width="15.7109375" style="32" customWidth="1"/>
    <col min="1564" max="1564" width="17.7109375" style="32" customWidth="1"/>
    <col min="1565" max="1565" width="10.42578125" style="32" customWidth="1"/>
    <col min="1566" max="1570" width="12.7109375" style="32" customWidth="1"/>
    <col min="1571" max="1571" width="13.42578125" style="32" customWidth="1"/>
    <col min="1572" max="1572" width="18.85546875" style="32" customWidth="1"/>
    <col min="1573" max="1573" width="10.7109375" style="32" customWidth="1"/>
    <col min="1574" max="1574" width="12.5703125" style="32" customWidth="1"/>
    <col min="1575" max="1780" width="9.140625" style="32"/>
    <col min="1781" max="1781" width="3.85546875" style="32" bestFit="1" customWidth="1"/>
    <col min="1782" max="1782" width="24.85546875" style="32" bestFit="1" customWidth="1"/>
    <col min="1783" max="1783" width="4.140625" style="32" customWidth="1"/>
    <col min="1784" max="1784" width="19.85546875" style="32" customWidth="1"/>
    <col min="1785" max="1785" width="8.42578125" style="32" customWidth="1"/>
    <col min="1786" max="1786" width="18.140625" style="32" customWidth="1"/>
    <col min="1787" max="1787" width="12.5703125" style="32" customWidth="1"/>
    <col min="1788" max="1788" width="13" style="32" customWidth="1"/>
    <col min="1789" max="1789" width="10.85546875" style="32" customWidth="1"/>
    <col min="1790" max="1790" width="14.42578125" style="32" customWidth="1"/>
    <col min="1791" max="1791" width="13.42578125" style="32" customWidth="1"/>
    <col min="1792" max="1792" width="17.7109375" style="32" customWidth="1"/>
    <col min="1793" max="1793" width="10.42578125" style="32" customWidth="1"/>
    <col min="1794" max="1794" width="13.7109375" style="32" customWidth="1"/>
    <col min="1795" max="1795" width="13.42578125" style="32" customWidth="1"/>
    <col min="1796" max="1796" width="14" style="32" customWidth="1"/>
    <col min="1797" max="1797" width="10.5703125" style="32" customWidth="1"/>
    <col min="1798" max="1798" width="13.140625" style="32" customWidth="1"/>
    <col min="1799" max="1799" width="12.28515625" style="32" customWidth="1"/>
    <col min="1800" max="1800" width="17.28515625" style="32" customWidth="1"/>
    <col min="1801" max="1801" width="10.5703125" style="32" customWidth="1"/>
    <col min="1802" max="1802" width="12.7109375" style="32" customWidth="1"/>
    <col min="1803" max="1803" width="13.7109375" style="32" customWidth="1"/>
    <col min="1804" max="1804" width="13.5703125" style="32" customWidth="1"/>
    <col min="1805" max="1805" width="11.5703125" style="32" customWidth="1"/>
    <col min="1806" max="1806" width="15.85546875" style="32" customWidth="1"/>
    <col min="1807" max="1807" width="13.7109375" style="32" customWidth="1"/>
    <col min="1808" max="1808" width="14" style="32" customWidth="1"/>
    <col min="1809" max="1809" width="11.42578125" style="32" customWidth="1"/>
    <col min="1810" max="1810" width="14.28515625" style="32" customWidth="1"/>
    <col min="1811" max="1811" width="13.28515625" style="32" customWidth="1"/>
    <col min="1812" max="1812" width="13.85546875" style="32" customWidth="1"/>
    <col min="1813" max="1813" width="10.5703125" style="32" customWidth="1"/>
    <col min="1814" max="1814" width="13" style="32" customWidth="1"/>
    <col min="1815" max="1815" width="16.85546875" style="32" customWidth="1"/>
    <col min="1816" max="1818" width="13" style="32" customWidth="1"/>
    <col min="1819" max="1819" width="15.7109375" style="32" customWidth="1"/>
    <col min="1820" max="1820" width="17.7109375" style="32" customWidth="1"/>
    <col min="1821" max="1821" width="10.42578125" style="32" customWidth="1"/>
    <col min="1822" max="1826" width="12.7109375" style="32" customWidth="1"/>
    <col min="1827" max="1827" width="13.42578125" style="32" customWidth="1"/>
    <col min="1828" max="1828" width="18.85546875" style="32" customWidth="1"/>
    <col min="1829" max="1829" width="10.7109375" style="32" customWidth="1"/>
    <col min="1830" max="1830" width="12.5703125" style="32" customWidth="1"/>
    <col min="1831" max="2036" width="9.140625" style="32"/>
    <col min="2037" max="2037" width="3.85546875" style="32" bestFit="1" customWidth="1"/>
    <col min="2038" max="2038" width="24.85546875" style="32" bestFit="1" customWidth="1"/>
    <col min="2039" max="2039" width="4.140625" style="32" customWidth="1"/>
    <col min="2040" max="2040" width="19.85546875" style="32" customWidth="1"/>
    <col min="2041" max="2041" width="8.42578125" style="32" customWidth="1"/>
    <col min="2042" max="2042" width="18.140625" style="32" customWidth="1"/>
    <col min="2043" max="2043" width="12.5703125" style="32" customWidth="1"/>
    <col min="2044" max="2044" width="13" style="32" customWidth="1"/>
    <col min="2045" max="2045" width="10.85546875" style="32" customWidth="1"/>
    <col min="2046" max="2046" width="14.42578125" style="32" customWidth="1"/>
    <col min="2047" max="2047" width="13.42578125" style="32" customWidth="1"/>
    <col min="2048" max="2048" width="17.7109375" style="32" customWidth="1"/>
    <col min="2049" max="2049" width="10.42578125" style="32" customWidth="1"/>
    <col min="2050" max="2050" width="13.7109375" style="32" customWidth="1"/>
    <col min="2051" max="2051" width="13.42578125" style="32" customWidth="1"/>
    <col min="2052" max="2052" width="14" style="32" customWidth="1"/>
    <col min="2053" max="2053" width="10.5703125" style="32" customWidth="1"/>
    <col min="2054" max="2054" width="13.140625" style="32" customWidth="1"/>
    <col min="2055" max="2055" width="12.28515625" style="32" customWidth="1"/>
    <col min="2056" max="2056" width="17.28515625" style="32" customWidth="1"/>
    <col min="2057" max="2057" width="10.5703125" style="32" customWidth="1"/>
    <col min="2058" max="2058" width="12.7109375" style="32" customWidth="1"/>
    <col min="2059" max="2059" width="13.7109375" style="32" customWidth="1"/>
    <col min="2060" max="2060" width="13.5703125" style="32" customWidth="1"/>
    <col min="2061" max="2061" width="11.5703125" style="32" customWidth="1"/>
    <col min="2062" max="2062" width="15.85546875" style="32" customWidth="1"/>
    <col min="2063" max="2063" width="13.7109375" style="32" customWidth="1"/>
    <col min="2064" max="2064" width="14" style="32" customWidth="1"/>
    <col min="2065" max="2065" width="11.42578125" style="32" customWidth="1"/>
    <col min="2066" max="2066" width="14.28515625" style="32" customWidth="1"/>
    <col min="2067" max="2067" width="13.28515625" style="32" customWidth="1"/>
    <col min="2068" max="2068" width="13.85546875" style="32" customWidth="1"/>
    <col min="2069" max="2069" width="10.5703125" style="32" customWidth="1"/>
    <col min="2070" max="2070" width="13" style="32" customWidth="1"/>
    <col min="2071" max="2071" width="16.85546875" style="32" customWidth="1"/>
    <col min="2072" max="2074" width="13" style="32" customWidth="1"/>
    <col min="2075" max="2075" width="15.7109375" style="32" customWidth="1"/>
    <col min="2076" max="2076" width="17.7109375" style="32" customWidth="1"/>
    <col min="2077" max="2077" width="10.42578125" style="32" customWidth="1"/>
    <col min="2078" max="2082" width="12.7109375" style="32" customWidth="1"/>
    <col min="2083" max="2083" width="13.42578125" style="32" customWidth="1"/>
    <col min="2084" max="2084" width="18.85546875" style="32" customWidth="1"/>
    <col min="2085" max="2085" width="10.7109375" style="32" customWidth="1"/>
    <col min="2086" max="2086" width="12.5703125" style="32" customWidth="1"/>
    <col min="2087" max="2292" width="9.140625" style="32"/>
    <col min="2293" max="2293" width="3.85546875" style="32" bestFit="1" customWidth="1"/>
    <col min="2294" max="2294" width="24.85546875" style="32" bestFit="1" customWidth="1"/>
    <col min="2295" max="2295" width="4.140625" style="32" customWidth="1"/>
    <col min="2296" max="2296" width="19.85546875" style="32" customWidth="1"/>
    <col min="2297" max="2297" width="8.42578125" style="32" customWidth="1"/>
    <col min="2298" max="2298" width="18.140625" style="32" customWidth="1"/>
    <col min="2299" max="2299" width="12.5703125" style="32" customWidth="1"/>
    <col min="2300" max="2300" width="13" style="32" customWidth="1"/>
    <col min="2301" max="2301" width="10.85546875" style="32" customWidth="1"/>
    <col min="2302" max="2302" width="14.42578125" style="32" customWidth="1"/>
    <col min="2303" max="2303" width="13.42578125" style="32" customWidth="1"/>
    <col min="2304" max="2304" width="17.7109375" style="32" customWidth="1"/>
    <col min="2305" max="2305" width="10.42578125" style="32" customWidth="1"/>
    <col min="2306" max="2306" width="13.7109375" style="32" customWidth="1"/>
    <col min="2307" max="2307" width="13.42578125" style="32" customWidth="1"/>
    <col min="2308" max="2308" width="14" style="32" customWidth="1"/>
    <col min="2309" max="2309" width="10.5703125" style="32" customWidth="1"/>
    <col min="2310" max="2310" width="13.140625" style="32" customWidth="1"/>
    <col min="2311" max="2311" width="12.28515625" style="32" customWidth="1"/>
    <col min="2312" max="2312" width="17.28515625" style="32" customWidth="1"/>
    <col min="2313" max="2313" width="10.5703125" style="32" customWidth="1"/>
    <col min="2314" max="2314" width="12.7109375" style="32" customWidth="1"/>
    <col min="2315" max="2315" width="13.7109375" style="32" customWidth="1"/>
    <col min="2316" max="2316" width="13.5703125" style="32" customWidth="1"/>
    <col min="2317" max="2317" width="11.5703125" style="32" customWidth="1"/>
    <col min="2318" max="2318" width="15.85546875" style="32" customWidth="1"/>
    <col min="2319" max="2319" width="13.7109375" style="32" customWidth="1"/>
    <col min="2320" max="2320" width="14" style="32" customWidth="1"/>
    <col min="2321" max="2321" width="11.42578125" style="32" customWidth="1"/>
    <col min="2322" max="2322" width="14.28515625" style="32" customWidth="1"/>
    <col min="2323" max="2323" width="13.28515625" style="32" customWidth="1"/>
    <col min="2324" max="2324" width="13.85546875" style="32" customWidth="1"/>
    <col min="2325" max="2325" width="10.5703125" style="32" customWidth="1"/>
    <col min="2326" max="2326" width="13" style="32" customWidth="1"/>
    <col min="2327" max="2327" width="16.85546875" style="32" customWidth="1"/>
    <col min="2328" max="2330" width="13" style="32" customWidth="1"/>
    <col min="2331" max="2331" width="15.7109375" style="32" customWidth="1"/>
    <col min="2332" max="2332" width="17.7109375" style="32" customWidth="1"/>
    <col min="2333" max="2333" width="10.42578125" style="32" customWidth="1"/>
    <col min="2334" max="2338" width="12.7109375" style="32" customWidth="1"/>
    <col min="2339" max="2339" width="13.42578125" style="32" customWidth="1"/>
    <col min="2340" max="2340" width="18.85546875" style="32" customWidth="1"/>
    <col min="2341" max="2341" width="10.7109375" style="32" customWidth="1"/>
    <col min="2342" max="2342" width="12.5703125" style="32" customWidth="1"/>
    <col min="2343" max="2548" width="9.140625" style="32"/>
    <col min="2549" max="2549" width="3.85546875" style="32" bestFit="1" customWidth="1"/>
    <col min="2550" max="2550" width="24.85546875" style="32" bestFit="1" customWidth="1"/>
    <col min="2551" max="2551" width="4.140625" style="32" customWidth="1"/>
    <col min="2552" max="2552" width="19.85546875" style="32" customWidth="1"/>
    <col min="2553" max="2553" width="8.42578125" style="32" customWidth="1"/>
    <col min="2554" max="2554" width="18.140625" style="32" customWidth="1"/>
    <col min="2555" max="2555" width="12.5703125" style="32" customWidth="1"/>
    <col min="2556" max="2556" width="13" style="32" customWidth="1"/>
    <col min="2557" max="2557" width="10.85546875" style="32" customWidth="1"/>
    <col min="2558" max="2558" width="14.42578125" style="32" customWidth="1"/>
    <col min="2559" max="2559" width="13.42578125" style="32" customWidth="1"/>
    <col min="2560" max="2560" width="17.7109375" style="32" customWidth="1"/>
    <col min="2561" max="2561" width="10.42578125" style="32" customWidth="1"/>
    <col min="2562" max="2562" width="13.7109375" style="32" customWidth="1"/>
    <col min="2563" max="2563" width="13.42578125" style="32" customWidth="1"/>
    <col min="2564" max="2564" width="14" style="32" customWidth="1"/>
    <col min="2565" max="2565" width="10.5703125" style="32" customWidth="1"/>
    <col min="2566" max="2566" width="13.140625" style="32" customWidth="1"/>
    <col min="2567" max="2567" width="12.28515625" style="32" customWidth="1"/>
    <col min="2568" max="2568" width="17.28515625" style="32" customWidth="1"/>
    <col min="2569" max="2569" width="10.5703125" style="32" customWidth="1"/>
    <col min="2570" max="2570" width="12.7109375" style="32" customWidth="1"/>
    <col min="2571" max="2571" width="13.7109375" style="32" customWidth="1"/>
    <col min="2572" max="2572" width="13.5703125" style="32" customWidth="1"/>
    <col min="2573" max="2573" width="11.5703125" style="32" customWidth="1"/>
    <col min="2574" max="2574" width="15.85546875" style="32" customWidth="1"/>
    <col min="2575" max="2575" width="13.7109375" style="32" customWidth="1"/>
    <col min="2576" max="2576" width="14" style="32" customWidth="1"/>
    <col min="2577" max="2577" width="11.42578125" style="32" customWidth="1"/>
    <col min="2578" max="2578" width="14.28515625" style="32" customWidth="1"/>
    <col min="2579" max="2579" width="13.28515625" style="32" customWidth="1"/>
    <col min="2580" max="2580" width="13.85546875" style="32" customWidth="1"/>
    <col min="2581" max="2581" width="10.5703125" style="32" customWidth="1"/>
    <col min="2582" max="2582" width="13" style="32" customWidth="1"/>
    <col min="2583" max="2583" width="16.85546875" style="32" customWidth="1"/>
    <col min="2584" max="2586" width="13" style="32" customWidth="1"/>
    <col min="2587" max="2587" width="15.7109375" style="32" customWidth="1"/>
    <col min="2588" max="2588" width="17.7109375" style="32" customWidth="1"/>
    <col min="2589" max="2589" width="10.42578125" style="32" customWidth="1"/>
    <col min="2590" max="2594" width="12.7109375" style="32" customWidth="1"/>
    <col min="2595" max="2595" width="13.42578125" style="32" customWidth="1"/>
    <col min="2596" max="2596" width="18.85546875" style="32" customWidth="1"/>
    <col min="2597" max="2597" width="10.7109375" style="32" customWidth="1"/>
    <col min="2598" max="2598" width="12.5703125" style="32" customWidth="1"/>
    <col min="2599" max="2804" width="9.140625" style="32"/>
    <col min="2805" max="2805" width="3.85546875" style="32" bestFit="1" customWidth="1"/>
    <col min="2806" max="2806" width="24.85546875" style="32" bestFit="1" customWidth="1"/>
    <col min="2807" max="2807" width="4.140625" style="32" customWidth="1"/>
    <col min="2808" max="2808" width="19.85546875" style="32" customWidth="1"/>
    <col min="2809" max="2809" width="8.42578125" style="32" customWidth="1"/>
    <col min="2810" max="2810" width="18.140625" style="32" customWidth="1"/>
    <col min="2811" max="2811" width="12.5703125" style="32" customWidth="1"/>
    <col min="2812" max="2812" width="13" style="32" customWidth="1"/>
    <col min="2813" max="2813" width="10.85546875" style="32" customWidth="1"/>
    <col min="2814" max="2814" width="14.42578125" style="32" customWidth="1"/>
    <col min="2815" max="2815" width="13.42578125" style="32" customWidth="1"/>
    <col min="2816" max="2816" width="17.7109375" style="32" customWidth="1"/>
    <col min="2817" max="2817" width="10.42578125" style="32" customWidth="1"/>
    <col min="2818" max="2818" width="13.7109375" style="32" customWidth="1"/>
    <col min="2819" max="2819" width="13.42578125" style="32" customWidth="1"/>
    <col min="2820" max="2820" width="14" style="32" customWidth="1"/>
    <col min="2821" max="2821" width="10.5703125" style="32" customWidth="1"/>
    <col min="2822" max="2822" width="13.140625" style="32" customWidth="1"/>
    <col min="2823" max="2823" width="12.28515625" style="32" customWidth="1"/>
    <col min="2824" max="2824" width="17.28515625" style="32" customWidth="1"/>
    <col min="2825" max="2825" width="10.5703125" style="32" customWidth="1"/>
    <col min="2826" max="2826" width="12.7109375" style="32" customWidth="1"/>
    <col min="2827" max="2827" width="13.7109375" style="32" customWidth="1"/>
    <col min="2828" max="2828" width="13.5703125" style="32" customWidth="1"/>
    <col min="2829" max="2829" width="11.5703125" style="32" customWidth="1"/>
    <col min="2830" max="2830" width="15.85546875" style="32" customWidth="1"/>
    <col min="2831" max="2831" width="13.7109375" style="32" customWidth="1"/>
    <col min="2832" max="2832" width="14" style="32" customWidth="1"/>
    <col min="2833" max="2833" width="11.42578125" style="32" customWidth="1"/>
    <col min="2834" max="2834" width="14.28515625" style="32" customWidth="1"/>
    <col min="2835" max="2835" width="13.28515625" style="32" customWidth="1"/>
    <col min="2836" max="2836" width="13.85546875" style="32" customWidth="1"/>
    <col min="2837" max="2837" width="10.5703125" style="32" customWidth="1"/>
    <col min="2838" max="2838" width="13" style="32" customWidth="1"/>
    <col min="2839" max="2839" width="16.85546875" style="32" customWidth="1"/>
    <col min="2840" max="2842" width="13" style="32" customWidth="1"/>
    <col min="2843" max="2843" width="15.7109375" style="32" customWidth="1"/>
    <col min="2844" max="2844" width="17.7109375" style="32" customWidth="1"/>
    <col min="2845" max="2845" width="10.42578125" style="32" customWidth="1"/>
    <col min="2846" max="2850" width="12.7109375" style="32" customWidth="1"/>
    <col min="2851" max="2851" width="13.42578125" style="32" customWidth="1"/>
    <col min="2852" max="2852" width="18.85546875" style="32" customWidth="1"/>
    <col min="2853" max="2853" width="10.7109375" style="32" customWidth="1"/>
    <col min="2854" max="2854" width="12.5703125" style="32" customWidth="1"/>
    <col min="2855" max="3060" width="9.140625" style="32"/>
    <col min="3061" max="3061" width="3.85546875" style="32" bestFit="1" customWidth="1"/>
    <col min="3062" max="3062" width="24.85546875" style="32" bestFit="1" customWidth="1"/>
    <col min="3063" max="3063" width="4.140625" style="32" customWidth="1"/>
    <col min="3064" max="3064" width="19.85546875" style="32" customWidth="1"/>
    <col min="3065" max="3065" width="8.42578125" style="32" customWidth="1"/>
    <col min="3066" max="3066" width="18.140625" style="32" customWidth="1"/>
    <col min="3067" max="3067" width="12.5703125" style="32" customWidth="1"/>
    <col min="3068" max="3068" width="13" style="32" customWidth="1"/>
    <col min="3069" max="3069" width="10.85546875" style="32" customWidth="1"/>
    <col min="3070" max="3070" width="14.42578125" style="32" customWidth="1"/>
    <col min="3071" max="3071" width="13.42578125" style="32" customWidth="1"/>
    <col min="3072" max="3072" width="17.7109375" style="32" customWidth="1"/>
    <col min="3073" max="3073" width="10.42578125" style="32" customWidth="1"/>
    <col min="3074" max="3074" width="13.7109375" style="32" customWidth="1"/>
    <col min="3075" max="3075" width="13.42578125" style="32" customWidth="1"/>
    <col min="3076" max="3076" width="14" style="32" customWidth="1"/>
    <col min="3077" max="3077" width="10.5703125" style="32" customWidth="1"/>
    <col min="3078" max="3078" width="13.140625" style="32" customWidth="1"/>
    <col min="3079" max="3079" width="12.28515625" style="32" customWidth="1"/>
    <col min="3080" max="3080" width="17.28515625" style="32" customWidth="1"/>
    <col min="3081" max="3081" width="10.5703125" style="32" customWidth="1"/>
    <col min="3082" max="3082" width="12.7109375" style="32" customWidth="1"/>
    <col min="3083" max="3083" width="13.7109375" style="32" customWidth="1"/>
    <col min="3084" max="3084" width="13.5703125" style="32" customWidth="1"/>
    <col min="3085" max="3085" width="11.5703125" style="32" customWidth="1"/>
    <col min="3086" max="3086" width="15.85546875" style="32" customWidth="1"/>
    <col min="3087" max="3087" width="13.7109375" style="32" customWidth="1"/>
    <col min="3088" max="3088" width="14" style="32" customWidth="1"/>
    <col min="3089" max="3089" width="11.42578125" style="32" customWidth="1"/>
    <col min="3090" max="3090" width="14.28515625" style="32" customWidth="1"/>
    <col min="3091" max="3091" width="13.28515625" style="32" customWidth="1"/>
    <col min="3092" max="3092" width="13.85546875" style="32" customWidth="1"/>
    <col min="3093" max="3093" width="10.5703125" style="32" customWidth="1"/>
    <col min="3094" max="3094" width="13" style="32" customWidth="1"/>
    <col min="3095" max="3095" width="16.85546875" style="32" customWidth="1"/>
    <col min="3096" max="3098" width="13" style="32" customWidth="1"/>
    <col min="3099" max="3099" width="15.7109375" style="32" customWidth="1"/>
    <col min="3100" max="3100" width="17.7109375" style="32" customWidth="1"/>
    <col min="3101" max="3101" width="10.42578125" style="32" customWidth="1"/>
    <col min="3102" max="3106" width="12.7109375" style="32" customWidth="1"/>
    <col min="3107" max="3107" width="13.42578125" style="32" customWidth="1"/>
    <col min="3108" max="3108" width="18.85546875" style="32" customWidth="1"/>
    <col min="3109" max="3109" width="10.7109375" style="32" customWidth="1"/>
    <col min="3110" max="3110" width="12.5703125" style="32" customWidth="1"/>
    <col min="3111" max="3316" width="9.140625" style="32"/>
    <col min="3317" max="3317" width="3.85546875" style="32" bestFit="1" customWidth="1"/>
    <col min="3318" max="3318" width="24.85546875" style="32" bestFit="1" customWidth="1"/>
    <col min="3319" max="3319" width="4.140625" style="32" customWidth="1"/>
    <col min="3320" max="3320" width="19.85546875" style="32" customWidth="1"/>
    <col min="3321" max="3321" width="8.42578125" style="32" customWidth="1"/>
    <col min="3322" max="3322" width="18.140625" style="32" customWidth="1"/>
    <col min="3323" max="3323" width="12.5703125" style="32" customWidth="1"/>
    <col min="3324" max="3324" width="13" style="32" customWidth="1"/>
    <col min="3325" max="3325" width="10.85546875" style="32" customWidth="1"/>
    <col min="3326" max="3326" width="14.42578125" style="32" customWidth="1"/>
    <col min="3327" max="3327" width="13.42578125" style="32" customWidth="1"/>
    <col min="3328" max="3328" width="17.7109375" style="32" customWidth="1"/>
    <col min="3329" max="3329" width="10.42578125" style="32" customWidth="1"/>
    <col min="3330" max="3330" width="13.7109375" style="32" customWidth="1"/>
    <col min="3331" max="3331" width="13.42578125" style="32" customWidth="1"/>
    <col min="3332" max="3332" width="14" style="32" customWidth="1"/>
    <col min="3333" max="3333" width="10.5703125" style="32" customWidth="1"/>
    <col min="3334" max="3334" width="13.140625" style="32" customWidth="1"/>
    <col min="3335" max="3335" width="12.28515625" style="32" customWidth="1"/>
    <col min="3336" max="3336" width="17.28515625" style="32" customWidth="1"/>
    <col min="3337" max="3337" width="10.5703125" style="32" customWidth="1"/>
    <col min="3338" max="3338" width="12.7109375" style="32" customWidth="1"/>
    <col min="3339" max="3339" width="13.7109375" style="32" customWidth="1"/>
    <col min="3340" max="3340" width="13.5703125" style="32" customWidth="1"/>
    <col min="3341" max="3341" width="11.5703125" style="32" customWidth="1"/>
    <col min="3342" max="3342" width="15.85546875" style="32" customWidth="1"/>
    <col min="3343" max="3343" width="13.7109375" style="32" customWidth="1"/>
    <col min="3344" max="3344" width="14" style="32" customWidth="1"/>
    <col min="3345" max="3345" width="11.42578125" style="32" customWidth="1"/>
    <col min="3346" max="3346" width="14.28515625" style="32" customWidth="1"/>
    <col min="3347" max="3347" width="13.28515625" style="32" customWidth="1"/>
    <col min="3348" max="3348" width="13.85546875" style="32" customWidth="1"/>
    <col min="3349" max="3349" width="10.5703125" style="32" customWidth="1"/>
    <col min="3350" max="3350" width="13" style="32" customWidth="1"/>
    <col min="3351" max="3351" width="16.85546875" style="32" customWidth="1"/>
    <col min="3352" max="3354" width="13" style="32" customWidth="1"/>
    <col min="3355" max="3355" width="15.7109375" style="32" customWidth="1"/>
    <col min="3356" max="3356" width="17.7109375" style="32" customWidth="1"/>
    <col min="3357" max="3357" width="10.42578125" style="32" customWidth="1"/>
    <col min="3358" max="3362" width="12.7109375" style="32" customWidth="1"/>
    <col min="3363" max="3363" width="13.42578125" style="32" customWidth="1"/>
    <col min="3364" max="3364" width="18.85546875" style="32" customWidth="1"/>
    <col min="3365" max="3365" width="10.7109375" style="32" customWidth="1"/>
    <col min="3366" max="3366" width="12.5703125" style="32" customWidth="1"/>
    <col min="3367" max="3572" width="9.140625" style="32"/>
    <col min="3573" max="3573" width="3.85546875" style="32" bestFit="1" customWidth="1"/>
    <col min="3574" max="3574" width="24.85546875" style="32" bestFit="1" customWidth="1"/>
    <col min="3575" max="3575" width="4.140625" style="32" customWidth="1"/>
    <col min="3576" max="3576" width="19.85546875" style="32" customWidth="1"/>
    <col min="3577" max="3577" width="8.42578125" style="32" customWidth="1"/>
    <col min="3578" max="3578" width="18.140625" style="32" customWidth="1"/>
    <col min="3579" max="3579" width="12.5703125" style="32" customWidth="1"/>
    <col min="3580" max="3580" width="13" style="32" customWidth="1"/>
    <col min="3581" max="3581" width="10.85546875" style="32" customWidth="1"/>
    <col min="3582" max="3582" width="14.42578125" style="32" customWidth="1"/>
    <col min="3583" max="3583" width="13.42578125" style="32" customWidth="1"/>
    <col min="3584" max="3584" width="17.7109375" style="32" customWidth="1"/>
    <col min="3585" max="3585" width="10.42578125" style="32" customWidth="1"/>
    <col min="3586" max="3586" width="13.7109375" style="32" customWidth="1"/>
    <col min="3587" max="3587" width="13.42578125" style="32" customWidth="1"/>
    <col min="3588" max="3588" width="14" style="32" customWidth="1"/>
    <col min="3589" max="3589" width="10.5703125" style="32" customWidth="1"/>
    <col min="3590" max="3590" width="13.140625" style="32" customWidth="1"/>
    <col min="3591" max="3591" width="12.28515625" style="32" customWidth="1"/>
    <col min="3592" max="3592" width="17.28515625" style="32" customWidth="1"/>
    <col min="3593" max="3593" width="10.5703125" style="32" customWidth="1"/>
    <col min="3594" max="3594" width="12.7109375" style="32" customWidth="1"/>
    <col min="3595" max="3595" width="13.7109375" style="32" customWidth="1"/>
    <col min="3596" max="3596" width="13.5703125" style="32" customWidth="1"/>
    <col min="3597" max="3597" width="11.5703125" style="32" customWidth="1"/>
    <col min="3598" max="3598" width="15.85546875" style="32" customWidth="1"/>
    <col min="3599" max="3599" width="13.7109375" style="32" customWidth="1"/>
    <col min="3600" max="3600" width="14" style="32" customWidth="1"/>
    <col min="3601" max="3601" width="11.42578125" style="32" customWidth="1"/>
    <col min="3602" max="3602" width="14.28515625" style="32" customWidth="1"/>
    <col min="3603" max="3603" width="13.28515625" style="32" customWidth="1"/>
    <col min="3604" max="3604" width="13.85546875" style="32" customWidth="1"/>
    <col min="3605" max="3605" width="10.5703125" style="32" customWidth="1"/>
    <col min="3606" max="3606" width="13" style="32" customWidth="1"/>
    <col min="3607" max="3607" width="16.85546875" style="32" customWidth="1"/>
    <col min="3608" max="3610" width="13" style="32" customWidth="1"/>
    <col min="3611" max="3611" width="15.7109375" style="32" customWidth="1"/>
    <col min="3612" max="3612" width="17.7109375" style="32" customWidth="1"/>
    <col min="3613" max="3613" width="10.42578125" style="32" customWidth="1"/>
    <col min="3614" max="3618" width="12.7109375" style="32" customWidth="1"/>
    <col min="3619" max="3619" width="13.42578125" style="32" customWidth="1"/>
    <col min="3620" max="3620" width="18.85546875" style="32" customWidth="1"/>
    <col min="3621" max="3621" width="10.7109375" style="32" customWidth="1"/>
    <col min="3622" max="3622" width="12.5703125" style="32" customWidth="1"/>
    <col min="3623" max="3828" width="9.140625" style="32"/>
    <col min="3829" max="3829" width="3.85546875" style="32" bestFit="1" customWidth="1"/>
    <col min="3830" max="3830" width="24.85546875" style="32" bestFit="1" customWidth="1"/>
    <col min="3831" max="3831" width="4.140625" style="32" customWidth="1"/>
    <col min="3832" max="3832" width="19.85546875" style="32" customWidth="1"/>
    <col min="3833" max="3833" width="8.42578125" style="32" customWidth="1"/>
    <col min="3834" max="3834" width="18.140625" style="32" customWidth="1"/>
    <col min="3835" max="3835" width="12.5703125" style="32" customWidth="1"/>
    <col min="3836" max="3836" width="13" style="32" customWidth="1"/>
    <col min="3837" max="3837" width="10.85546875" style="32" customWidth="1"/>
    <col min="3838" max="3838" width="14.42578125" style="32" customWidth="1"/>
    <col min="3839" max="3839" width="13.42578125" style="32" customWidth="1"/>
    <col min="3840" max="3840" width="17.7109375" style="32" customWidth="1"/>
    <col min="3841" max="3841" width="10.42578125" style="32" customWidth="1"/>
    <col min="3842" max="3842" width="13.7109375" style="32" customWidth="1"/>
    <col min="3843" max="3843" width="13.42578125" style="32" customWidth="1"/>
    <col min="3844" max="3844" width="14" style="32" customWidth="1"/>
    <col min="3845" max="3845" width="10.5703125" style="32" customWidth="1"/>
    <col min="3846" max="3846" width="13.140625" style="32" customWidth="1"/>
    <col min="3847" max="3847" width="12.28515625" style="32" customWidth="1"/>
    <col min="3848" max="3848" width="17.28515625" style="32" customWidth="1"/>
    <col min="3849" max="3849" width="10.5703125" style="32" customWidth="1"/>
    <col min="3850" max="3850" width="12.7109375" style="32" customWidth="1"/>
    <col min="3851" max="3851" width="13.7109375" style="32" customWidth="1"/>
    <col min="3852" max="3852" width="13.5703125" style="32" customWidth="1"/>
    <col min="3853" max="3853" width="11.5703125" style="32" customWidth="1"/>
    <col min="3854" max="3854" width="15.85546875" style="32" customWidth="1"/>
    <col min="3855" max="3855" width="13.7109375" style="32" customWidth="1"/>
    <col min="3856" max="3856" width="14" style="32" customWidth="1"/>
    <col min="3857" max="3857" width="11.42578125" style="32" customWidth="1"/>
    <col min="3858" max="3858" width="14.28515625" style="32" customWidth="1"/>
    <col min="3859" max="3859" width="13.28515625" style="32" customWidth="1"/>
    <col min="3860" max="3860" width="13.85546875" style="32" customWidth="1"/>
    <col min="3861" max="3861" width="10.5703125" style="32" customWidth="1"/>
    <col min="3862" max="3862" width="13" style="32" customWidth="1"/>
    <col min="3863" max="3863" width="16.85546875" style="32" customWidth="1"/>
    <col min="3864" max="3866" width="13" style="32" customWidth="1"/>
    <col min="3867" max="3867" width="15.7109375" style="32" customWidth="1"/>
    <col min="3868" max="3868" width="17.7109375" style="32" customWidth="1"/>
    <col min="3869" max="3869" width="10.42578125" style="32" customWidth="1"/>
    <col min="3870" max="3874" width="12.7109375" style="32" customWidth="1"/>
    <col min="3875" max="3875" width="13.42578125" style="32" customWidth="1"/>
    <col min="3876" max="3876" width="18.85546875" style="32" customWidth="1"/>
    <col min="3877" max="3877" width="10.7109375" style="32" customWidth="1"/>
    <col min="3878" max="3878" width="12.5703125" style="32" customWidth="1"/>
    <col min="3879" max="4084" width="9.140625" style="32"/>
    <col min="4085" max="4085" width="3.85546875" style="32" bestFit="1" customWidth="1"/>
    <col min="4086" max="4086" width="24.85546875" style="32" bestFit="1" customWidth="1"/>
    <col min="4087" max="4087" width="4.140625" style="32" customWidth="1"/>
    <col min="4088" max="4088" width="19.85546875" style="32" customWidth="1"/>
    <col min="4089" max="4089" width="8.42578125" style="32" customWidth="1"/>
    <col min="4090" max="4090" width="18.140625" style="32" customWidth="1"/>
    <col min="4091" max="4091" width="12.5703125" style="32" customWidth="1"/>
    <col min="4092" max="4092" width="13" style="32" customWidth="1"/>
    <col min="4093" max="4093" width="10.85546875" style="32" customWidth="1"/>
    <col min="4094" max="4094" width="14.42578125" style="32" customWidth="1"/>
    <col min="4095" max="4095" width="13.42578125" style="32" customWidth="1"/>
    <col min="4096" max="4096" width="17.7109375" style="32" customWidth="1"/>
    <col min="4097" max="4097" width="10.42578125" style="32" customWidth="1"/>
    <col min="4098" max="4098" width="13.7109375" style="32" customWidth="1"/>
    <col min="4099" max="4099" width="13.42578125" style="32" customWidth="1"/>
    <col min="4100" max="4100" width="14" style="32" customWidth="1"/>
    <col min="4101" max="4101" width="10.5703125" style="32" customWidth="1"/>
    <col min="4102" max="4102" width="13.140625" style="32" customWidth="1"/>
    <col min="4103" max="4103" width="12.28515625" style="32" customWidth="1"/>
    <col min="4104" max="4104" width="17.28515625" style="32" customWidth="1"/>
    <col min="4105" max="4105" width="10.5703125" style="32" customWidth="1"/>
    <col min="4106" max="4106" width="12.7109375" style="32" customWidth="1"/>
    <col min="4107" max="4107" width="13.7109375" style="32" customWidth="1"/>
    <col min="4108" max="4108" width="13.5703125" style="32" customWidth="1"/>
    <col min="4109" max="4109" width="11.5703125" style="32" customWidth="1"/>
    <col min="4110" max="4110" width="15.85546875" style="32" customWidth="1"/>
    <col min="4111" max="4111" width="13.7109375" style="32" customWidth="1"/>
    <col min="4112" max="4112" width="14" style="32" customWidth="1"/>
    <col min="4113" max="4113" width="11.42578125" style="32" customWidth="1"/>
    <col min="4114" max="4114" width="14.28515625" style="32" customWidth="1"/>
    <col min="4115" max="4115" width="13.28515625" style="32" customWidth="1"/>
    <col min="4116" max="4116" width="13.85546875" style="32" customWidth="1"/>
    <col min="4117" max="4117" width="10.5703125" style="32" customWidth="1"/>
    <col min="4118" max="4118" width="13" style="32" customWidth="1"/>
    <col min="4119" max="4119" width="16.85546875" style="32" customWidth="1"/>
    <col min="4120" max="4122" width="13" style="32" customWidth="1"/>
    <col min="4123" max="4123" width="15.7109375" style="32" customWidth="1"/>
    <col min="4124" max="4124" width="17.7109375" style="32" customWidth="1"/>
    <col min="4125" max="4125" width="10.42578125" style="32" customWidth="1"/>
    <col min="4126" max="4130" width="12.7109375" style="32" customWidth="1"/>
    <col min="4131" max="4131" width="13.42578125" style="32" customWidth="1"/>
    <col min="4132" max="4132" width="18.85546875" style="32" customWidth="1"/>
    <col min="4133" max="4133" width="10.7109375" style="32" customWidth="1"/>
    <col min="4134" max="4134" width="12.5703125" style="32" customWidth="1"/>
    <col min="4135" max="4340" width="9.140625" style="32"/>
    <col min="4341" max="4341" width="3.85546875" style="32" bestFit="1" customWidth="1"/>
    <col min="4342" max="4342" width="24.85546875" style="32" bestFit="1" customWidth="1"/>
    <col min="4343" max="4343" width="4.140625" style="32" customWidth="1"/>
    <col min="4344" max="4344" width="19.85546875" style="32" customWidth="1"/>
    <col min="4345" max="4345" width="8.42578125" style="32" customWidth="1"/>
    <col min="4346" max="4346" width="18.140625" style="32" customWidth="1"/>
    <col min="4347" max="4347" width="12.5703125" style="32" customWidth="1"/>
    <col min="4348" max="4348" width="13" style="32" customWidth="1"/>
    <col min="4349" max="4349" width="10.85546875" style="32" customWidth="1"/>
    <col min="4350" max="4350" width="14.42578125" style="32" customWidth="1"/>
    <col min="4351" max="4351" width="13.42578125" style="32" customWidth="1"/>
    <col min="4352" max="4352" width="17.7109375" style="32" customWidth="1"/>
    <col min="4353" max="4353" width="10.42578125" style="32" customWidth="1"/>
    <col min="4354" max="4354" width="13.7109375" style="32" customWidth="1"/>
    <col min="4355" max="4355" width="13.42578125" style="32" customWidth="1"/>
    <col min="4356" max="4356" width="14" style="32" customWidth="1"/>
    <col min="4357" max="4357" width="10.5703125" style="32" customWidth="1"/>
    <col min="4358" max="4358" width="13.140625" style="32" customWidth="1"/>
    <col min="4359" max="4359" width="12.28515625" style="32" customWidth="1"/>
    <col min="4360" max="4360" width="17.28515625" style="32" customWidth="1"/>
    <col min="4361" max="4361" width="10.5703125" style="32" customWidth="1"/>
    <col min="4362" max="4362" width="12.7109375" style="32" customWidth="1"/>
    <col min="4363" max="4363" width="13.7109375" style="32" customWidth="1"/>
    <col min="4364" max="4364" width="13.5703125" style="32" customWidth="1"/>
    <col min="4365" max="4365" width="11.5703125" style="32" customWidth="1"/>
    <col min="4366" max="4366" width="15.85546875" style="32" customWidth="1"/>
    <col min="4367" max="4367" width="13.7109375" style="32" customWidth="1"/>
    <col min="4368" max="4368" width="14" style="32" customWidth="1"/>
    <col min="4369" max="4369" width="11.42578125" style="32" customWidth="1"/>
    <col min="4370" max="4370" width="14.28515625" style="32" customWidth="1"/>
    <col min="4371" max="4371" width="13.28515625" style="32" customWidth="1"/>
    <col min="4372" max="4372" width="13.85546875" style="32" customWidth="1"/>
    <col min="4373" max="4373" width="10.5703125" style="32" customWidth="1"/>
    <col min="4374" max="4374" width="13" style="32" customWidth="1"/>
    <col min="4375" max="4375" width="16.85546875" style="32" customWidth="1"/>
    <col min="4376" max="4378" width="13" style="32" customWidth="1"/>
    <col min="4379" max="4379" width="15.7109375" style="32" customWidth="1"/>
    <col min="4380" max="4380" width="17.7109375" style="32" customWidth="1"/>
    <col min="4381" max="4381" width="10.42578125" style="32" customWidth="1"/>
    <col min="4382" max="4386" width="12.7109375" style="32" customWidth="1"/>
    <col min="4387" max="4387" width="13.42578125" style="32" customWidth="1"/>
    <col min="4388" max="4388" width="18.85546875" style="32" customWidth="1"/>
    <col min="4389" max="4389" width="10.7109375" style="32" customWidth="1"/>
    <col min="4390" max="4390" width="12.5703125" style="32" customWidth="1"/>
    <col min="4391" max="4596" width="9.140625" style="32"/>
    <col min="4597" max="4597" width="3.85546875" style="32" bestFit="1" customWidth="1"/>
    <col min="4598" max="4598" width="24.85546875" style="32" bestFit="1" customWidth="1"/>
    <col min="4599" max="4599" width="4.140625" style="32" customWidth="1"/>
    <col min="4600" max="4600" width="19.85546875" style="32" customWidth="1"/>
    <col min="4601" max="4601" width="8.42578125" style="32" customWidth="1"/>
    <col min="4602" max="4602" width="18.140625" style="32" customWidth="1"/>
    <col min="4603" max="4603" width="12.5703125" style="32" customWidth="1"/>
    <col min="4604" max="4604" width="13" style="32" customWidth="1"/>
    <col min="4605" max="4605" width="10.85546875" style="32" customWidth="1"/>
    <col min="4606" max="4606" width="14.42578125" style="32" customWidth="1"/>
    <col min="4607" max="4607" width="13.42578125" style="32" customWidth="1"/>
    <col min="4608" max="4608" width="17.7109375" style="32" customWidth="1"/>
    <col min="4609" max="4609" width="10.42578125" style="32" customWidth="1"/>
    <col min="4610" max="4610" width="13.7109375" style="32" customWidth="1"/>
    <col min="4611" max="4611" width="13.42578125" style="32" customWidth="1"/>
    <col min="4612" max="4612" width="14" style="32" customWidth="1"/>
    <col min="4613" max="4613" width="10.5703125" style="32" customWidth="1"/>
    <col min="4614" max="4614" width="13.140625" style="32" customWidth="1"/>
    <col min="4615" max="4615" width="12.28515625" style="32" customWidth="1"/>
    <col min="4616" max="4616" width="17.28515625" style="32" customWidth="1"/>
    <col min="4617" max="4617" width="10.5703125" style="32" customWidth="1"/>
    <col min="4618" max="4618" width="12.7109375" style="32" customWidth="1"/>
    <col min="4619" max="4619" width="13.7109375" style="32" customWidth="1"/>
    <col min="4620" max="4620" width="13.5703125" style="32" customWidth="1"/>
    <col min="4621" max="4621" width="11.5703125" style="32" customWidth="1"/>
    <col min="4622" max="4622" width="15.85546875" style="32" customWidth="1"/>
    <col min="4623" max="4623" width="13.7109375" style="32" customWidth="1"/>
    <col min="4624" max="4624" width="14" style="32" customWidth="1"/>
    <col min="4625" max="4625" width="11.42578125" style="32" customWidth="1"/>
    <col min="4626" max="4626" width="14.28515625" style="32" customWidth="1"/>
    <col min="4627" max="4627" width="13.28515625" style="32" customWidth="1"/>
    <col min="4628" max="4628" width="13.85546875" style="32" customWidth="1"/>
    <col min="4629" max="4629" width="10.5703125" style="32" customWidth="1"/>
    <col min="4630" max="4630" width="13" style="32" customWidth="1"/>
    <col min="4631" max="4631" width="16.85546875" style="32" customWidth="1"/>
    <col min="4632" max="4634" width="13" style="32" customWidth="1"/>
    <col min="4635" max="4635" width="15.7109375" style="32" customWidth="1"/>
    <col min="4636" max="4636" width="17.7109375" style="32" customWidth="1"/>
    <col min="4637" max="4637" width="10.42578125" style="32" customWidth="1"/>
    <col min="4638" max="4642" width="12.7109375" style="32" customWidth="1"/>
    <col min="4643" max="4643" width="13.42578125" style="32" customWidth="1"/>
    <col min="4644" max="4644" width="18.85546875" style="32" customWidth="1"/>
    <col min="4645" max="4645" width="10.7109375" style="32" customWidth="1"/>
    <col min="4646" max="4646" width="12.5703125" style="32" customWidth="1"/>
    <col min="4647" max="4852" width="9.140625" style="32"/>
    <col min="4853" max="4853" width="3.85546875" style="32" bestFit="1" customWidth="1"/>
    <col min="4854" max="4854" width="24.85546875" style="32" bestFit="1" customWidth="1"/>
    <col min="4855" max="4855" width="4.140625" style="32" customWidth="1"/>
    <col min="4856" max="4856" width="19.85546875" style="32" customWidth="1"/>
    <col min="4857" max="4857" width="8.42578125" style="32" customWidth="1"/>
    <col min="4858" max="4858" width="18.140625" style="32" customWidth="1"/>
    <col min="4859" max="4859" width="12.5703125" style="32" customWidth="1"/>
    <col min="4860" max="4860" width="13" style="32" customWidth="1"/>
    <col min="4861" max="4861" width="10.85546875" style="32" customWidth="1"/>
    <col min="4862" max="4862" width="14.42578125" style="32" customWidth="1"/>
    <col min="4863" max="4863" width="13.42578125" style="32" customWidth="1"/>
    <col min="4864" max="4864" width="17.7109375" style="32" customWidth="1"/>
    <col min="4865" max="4865" width="10.42578125" style="32" customWidth="1"/>
    <col min="4866" max="4866" width="13.7109375" style="32" customWidth="1"/>
    <col min="4867" max="4867" width="13.42578125" style="32" customWidth="1"/>
    <col min="4868" max="4868" width="14" style="32" customWidth="1"/>
    <col min="4869" max="4869" width="10.5703125" style="32" customWidth="1"/>
    <col min="4870" max="4870" width="13.140625" style="32" customWidth="1"/>
    <col min="4871" max="4871" width="12.28515625" style="32" customWidth="1"/>
    <col min="4872" max="4872" width="17.28515625" style="32" customWidth="1"/>
    <col min="4873" max="4873" width="10.5703125" style="32" customWidth="1"/>
    <col min="4874" max="4874" width="12.7109375" style="32" customWidth="1"/>
    <col min="4875" max="4875" width="13.7109375" style="32" customWidth="1"/>
    <col min="4876" max="4876" width="13.5703125" style="32" customWidth="1"/>
    <col min="4877" max="4877" width="11.5703125" style="32" customWidth="1"/>
    <col min="4878" max="4878" width="15.85546875" style="32" customWidth="1"/>
    <col min="4879" max="4879" width="13.7109375" style="32" customWidth="1"/>
    <col min="4880" max="4880" width="14" style="32" customWidth="1"/>
    <col min="4881" max="4881" width="11.42578125" style="32" customWidth="1"/>
    <col min="4882" max="4882" width="14.28515625" style="32" customWidth="1"/>
    <col min="4883" max="4883" width="13.28515625" style="32" customWidth="1"/>
    <col min="4884" max="4884" width="13.85546875" style="32" customWidth="1"/>
    <col min="4885" max="4885" width="10.5703125" style="32" customWidth="1"/>
    <col min="4886" max="4886" width="13" style="32" customWidth="1"/>
    <col min="4887" max="4887" width="16.85546875" style="32" customWidth="1"/>
    <col min="4888" max="4890" width="13" style="32" customWidth="1"/>
    <col min="4891" max="4891" width="15.7109375" style="32" customWidth="1"/>
    <col min="4892" max="4892" width="17.7109375" style="32" customWidth="1"/>
    <col min="4893" max="4893" width="10.42578125" style="32" customWidth="1"/>
    <col min="4894" max="4898" width="12.7109375" style="32" customWidth="1"/>
    <col min="4899" max="4899" width="13.42578125" style="32" customWidth="1"/>
    <col min="4900" max="4900" width="18.85546875" style="32" customWidth="1"/>
    <col min="4901" max="4901" width="10.7109375" style="32" customWidth="1"/>
    <col min="4902" max="4902" width="12.5703125" style="32" customWidth="1"/>
    <col min="4903" max="5108" width="9.140625" style="32"/>
    <col min="5109" max="5109" width="3.85546875" style="32" bestFit="1" customWidth="1"/>
    <col min="5110" max="5110" width="24.85546875" style="32" bestFit="1" customWidth="1"/>
    <col min="5111" max="5111" width="4.140625" style="32" customWidth="1"/>
    <col min="5112" max="5112" width="19.85546875" style="32" customWidth="1"/>
    <col min="5113" max="5113" width="8.42578125" style="32" customWidth="1"/>
    <col min="5114" max="5114" width="18.140625" style="32" customWidth="1"/>
    <col min="5115" max="5115" width="12.5703125" style="32" customWidth="1"/>
    <col min="5116" max="5116" width="13" style="32" customWidth="1"/>
    <col min="5117" max="5117" width="10.85546875" style="32" customWidth="1"/>
    <col min="5118" max="5118" width="14.42578125" style="32" customWidth="1"/>
    <col min="5119" max="5119" width="13.42578125" style="32" customWidth="1"/>
    <col min="5120" max="5120" width="17.7109375" style="32" customWidth="1"/>
    <col min="5121" max="5121" width="10.42578125" style="32" customWidth="1"/>
    <col min="5122" max="5122" width="13.7109375" style="32" customWidth="1"/>
    <col min="5123" max="5123" width="13.42578125" style="32" customWidth="1"/>
    <col min="5124" max="5124" width="14" style="32" customWidth="1"/>
    <col min="5125" max="5125" width="10.5703125" style="32" customWidth="1"/>
    <col min="5126" max="5126" width="13.140625" style="32" customWidth="1"/>
    <col min="5127" max="5127" width="12.28515625" style="32" customWidth="1"/>
    <col min="5128" max="5128" width="17.28515625" style="32" customWidth="1"/>
    <col min="5129" max="5129" width="10.5703125" style="32" customWidth="1"/>
    <col min="5130" max="5130" width="12.7109375" style="32" customWidth="1"/>
    <col min="5131" max="5131" width="13.7109375" style="32" customWidth="1"/>
    <col min="5132" max="5132" width="13.5703125" style="32" customWidth="1"/>
    <col min="5133" max="5133" width="11.5703125" style="32" customWidth="1"/>
    <col min="5134" max="5134" width="15.85546875" style="32" customWidth="1"/>
    <col min="5135" max="5135" width="13.7109375" style="32" customWidth="1"/>
    <col min="5136" max="5136" width="14" style="32" customWidth="1"/>
    <col min="5137" max="5137" width="11.42578125" style="32" customWidth="1"/>
    <col min="5138" max="5138" width="14.28515625" style="32" customWidth="1"/>
    <col min="5139" max="5139" width="13.28515625" style="32" customWidth="1"/>
    <col min="5140" max="5140" width="13.85546875" style="32" customWidth="1"/>
    <col min="5141" max="5141" width="10.5703125" style="32" customWidth="1"/>
    <col min="5142" max="5142" width="13" style="32" customWidth="1"/>
    <col min="5143" max="5143" width="16.85546875" style="32" customWidth="1"/>
    <col min="5144" max="5146" width="13" style="32" customWidth="1"/>
    <col min="5147" max="5147" width="15.7109375" style="32" customWidth="1"/>
    <col min="5148" max="5148" width="17.7109375" style="32" customWidth="1"/>
    <col min="5149" max="5149" width="10.42578125" style="32" customWidth="1"/>
    <col min="5150" max="5154" width="12.7109375" style="32" customWidth="1"/>
    <col min="5155" max="5155" width="13.42578125" style="32" customWidth="1"/>
    <col min="5156" max="5156" width="18.85546875" style="32" customWidth="1"/>
    <col min="5157" max="5157" width="10.7109375" style="32" customWidth="1"/>
    <col min="5158" max="5158" width="12.5703125" style="32" customWidth="1"/>
    <col min="5159" max="5364" width="9.140625" style="32"/>
    <col min="5365" max="5365" width="3.85546875" style="32" bestFit="1" customWidth="1"/>
    <col min="5366" max="5366" width="24.85546875" style="32" bestFit="1" customWidth="1"/>
    <col min="5367" max="5367" width="4.140625" style="32" customWidth="1"/>
    <col min="5368" max="5368" width="19.85546875" style="32" customWidth="1"/>
    <col min="5369" max="5369" width="8.42578125" style="32" customWidth="1"/>
    <col min="5370" max="5370" width="18.140625" style="32" customWidth="1"/>
    <col min="5371" max="5371" width="12.5703125" style="32" customWidth="1"/>
    <col min="5372" max="5372" width="13" style="32" customWidth="1"/>
    <col min="5373" max="5373" width="10.85546875" style="32" customWidth="1"/>
    <col min="5374" max="5374" width="14.42578125" style="32" customWidth="1"/>
    <col min="5375" max="5375" width="13.42578125" style="32" customWidth="1"/>
    <col min="5376" max="5376" width="17.7109375" style="32" customWidth="1"/>
    <col min="5377" max="5377" width="10.42578125" style="32" customWidth="1"/>
    <col min="5378" max="5378" width="13.7109375" style="32" customWidth="1"/>
    <col min="5379" max="5379" width="13.42578125" style="32" customWidth="1"/>
    <col min="5380" max="5380" width="14" style="32" customWidth="1"/>
    <col min="5381" max="5381" width="10.5703125" style="32" customWidth="1"/>
    <col min="5382" max="5382" width="13.140625" style="32" customWidth="1"/>
    <col min="5383" max="5383" width="12.28515625" style="32" customWidth="1"/>
    <col min="5384" max="5384" width="17.28515625" style="32" customWidth="1"/>
    <col min="5385" max="5385" width="10.5703125" style="32" customWidth="1"/>
    <col min="5386" max="5386" width="12.7109375" style="32" customWidth="1"/>
    <col min="5387" max="5387" width="13.7109375" style="32" customWidth="1"/>
    <col min="5388" max="5388" width="13.5703125" style="32" customWidth="1"/>
    <col min="5389" max="5389" width="11.5703125" style="32" customWidth="1"/>
    <col min="5390" max="5390" width="15.85546875" style="32" customWidth="1"/>
    <col min="5391" max="5391" width="13.7109375" style="32" customWidth="1"/>
    <col min="5392" max="5392" width="14" style="32" customWidth="1"/>
    <col min="5393" max="5393" width="11.42578125" style="32" customWidth="1"/>
    <col min="5394" max="5394" width="14.28515625" style="32" customWidth="1"/>
    <col min="5395" max="5395" width="13.28515625" style="32" customWidth="1"/>
    <col min="5396" max="5396" width="13.85546875" style="32" customWidth="1"/>
    <col min="5397" max="5397" width="10.5703125" style="32" customWidth="1"/>
    <col min="5398" max="5398" width="13" style="32" customWidth="1"/>
    <col min="5399" max="5399" width="16.85546875" style="32" customWidth="1"/>
    <col min="5400" max="5402" width="13" style="32" customWidth="1"/>
    <col min="5403" max="5403" width="15.7109375" style="32" customWidth="1"/>
    <col min="5404" max="5404" width="17.7109375" style="32" customWidth="1"/>
    <col min="5405" max="5405" width="10.42578125" style="32" customWidth="1"/>
    <col min="5406" max="5410" width="12.7109375" style="32" customWidth="1"/>
    <col min="5411" max="5411" width="13.42578125" style="32" customWidth="1"/>
    <col min="5412" max="5412" width="18.85546875" style="32" customWidth="1"/>
    <col min="5413" max="5413" width="10.7109375" style="32" customWidth="1"/>
    <col min="5414" max="5414" width="12.5703125" style="32" customWidth="1"/>
    <col min="5415" max="5620" width="9.140625" style="32"/>
    <col min="5621" max="5621" width="3.85546875" style="32" bestFit="1" customWidth="1"/>
    <col min="5622" max="5622" width="24.85546875" style="32" bestFit="1" customWidth="1"/>
    <col min="5623" max="5623" width="4.140625" style="32" customWidth="1"/>
    <col min="5624" max="5624" width="19.85546875" style="32" customWidth="1"/>
    <col min="5625" max="5625" width="8.42578125" style="32" customWidth="1"/>
    <col min="5626" max="5626" width="18.140625" style="32" customWidth="1"/>
    <col min="5627" max="5627" width="12.5703125" style="32" customWidth="1"/>
    <col min="5628" max="5628" width="13" style="32" customWidth="1"/>
    <col min="5629" max="5629" width="10.85546875" style="32" customWidth="1"/>
    <col min="5630" max="5630" width="14.42578125" style="32" customWidth="1"/>
    <col min="5631" max="5631" width="13.42578125" style="32" customWidth="1"/>
    <col min="5632" max="5632" width="17.7109375" style="32" customWidth="1"/>
    <col min="5633" max="5633" width="10.42578125" style="32" customWidth="1"/>
    <col min="5634" max="5634" width="13.7109375" style="32" customWidth="1"/>
    <col min="5635" max="5635" width="13.42578125" style="32" customWidth="1"/>
    <col min="5636" max="5636" width="14" style="32" customWidth="1"/>
    <col min="5637" max="5637" width="10.5703125" style="32" customWidth="1"/>
    <col min="5638" max="5638" width="13.140625" style="32" customWidth="1"/>
    <col min="5639" max="5639" width="12.28515625" style="32" customWidth="1"/>
    <col min="5640" max="5640" width="17.28515625" style="32" customWidth="1"/>
    <col min="5641" max="5641" width="10.5703125" style="32" customWidth="1"/>
    <col min="5642" max="5642" width="12.7109375" style="32" customWidth="1"/>
    <col min="5643" max="5643" width="13.7109375" style="32" customWidth="1"/>
    <col min="5644" max="5644" width="13.5703125" style="32" customWidth="1"/>
    <col min="5645" max="5645" width="11.5703125" style="32" customWidth="1"/>
    <col min="5646" max="5646" width="15.85546875" style="32" customWidth="1"/>
    <col min="5647" max="5647" width="13.7109375" style="32" customWidth="1"/>
    <col min="5648" max="5648" width="14" style="32" customWidth="1"/>
    <col min="5649" max="5649" width="11.42578125" style="32" customWidth="1"/>
    <col min="5650" max="5650" width="14.28515625" style="32" customWidth="1"/>
    <col min="5651" max="5651" width="13.28515625" style="32" customWidth="1"/>
    <col min="5652" max="5652" width="13.85546875" style="32" customWidth="1"/>
    <col min="5653" max="5653" width="10.5703125" style="32" customWidth="1"/>
    <col min="5654" max="5654" width="13" style="32" customWidth="1"/>
    <col min="5655" max="5655" width="16.85546875" style="32" customWidth="1"/>
    <col min="5656" max="5658" width="13" style="32" customWidth="1"/>
    <col min="5659" max="5659" width="15.7109375" style="32" customWidth="1"/>
    <col min="5660" max="5660" width="17.7109375" style="32" customWidth="1"/>
    <col min="5661" max="5661" width="10.42578125" style="32" customWidth="1"/>
    <col min="5662" max="5666" width="12.7109375" style="32" customWidth="1"/>
    <col min="5667" max="5667" width="13.42578125" style="32" customWidth="1"/>
    <col min="5668" max="5668" width="18.85546875" style="32" customWidth="1"/>
    <col min="5669" max="5669" width="10.7109375" style="32" customWidth="1"/>
    <col min="5670" max="5670" width="12.5703125" style="32" customWidth="1"/>
    <col min="5671" max="5876" width="9.140625" style="32"/>
    <col min="5877" max="5877" width="3.85546875" style="32" bestFit="1" customWidth="1"/>
    <col min="5878" max="5878" width="24.85546875" style="32" bestFit="1" customWidth="1"/>
    <col min="5879" max="5879" width="4.140625" style="32" customWidth="1"/>
    <col min="5880" max="5880" width="19.85546875" style="32" customWidth="1"/>
    <col min="5881" max="5881" width="8.42578125" style="32" customWidth="1"/>
    <col min="5882" max="5882" width="18.140625" style="32" customWidth="1"/>
    <col min="5883" max="5883" width="12.5703125" style="32" customWidth="1"/>
    <col min="5884" max="5884" width="13" style="32" customWidth="1"/>
    <col min="5885" max="5885" width="10.85546875" style="32" customWidth="1"/>
    <col min="5886" max="5886" width="14.42578125" style="32" customWidth="1"/>
    <col min="5887" max="5887" width="13.42578125" style="32" customWidth="1"/>
    <col min="5888" max="5888" width="17.7109375" style="32" customWidth="1"/>
    <col min="5889" max="5889" width="10.42578125" style="32" customWidth="1"/>
    <col min="5890" max="5890" width="13.7109375" style="32" customWidth="1"/>
    <col min="5891" max="5891" width="13.42578125" style="32" customWidth="1"/>
    <col min="5892" max="5892" width="14" style="32" customWidth="1"/>
    <col min="5893" max="5893" width="10.5703125" style="32" customWidth="1"/>
    <col min="5894" max="5894" width="13.140625" style="32" customWidth="1"/>
    <col min="5895" max="5895" width="12.28515625" style="32" customWidth="1"/>
    <col min="5896" max="5896" width="17.28515625" style="32" customWidth="1"/>
    <col min="5897" max="5897" width="10.5703125" style="32" customWidth="1"/>
    <col min="5898" max="5898" width="12.7109375" style="32" customWidth="1"/>
    <col min="5899" max="5899" width="13.7109375" style="32" customWidth="1"/>
    <col min="5900" max="5900" width="13.5703125" style="32" customWidth="1"/>
    <col min="5901" max="5901" width="11.5703125" style="32" customWidth="1"/>
    <col min="5902" max="5902" width="15.85546875" style="32" customWidth="1"/>
    <col min="5903" max="5903" width="13.7109375" style="32" customWidth="1"/>
    <col min="5904" max="5904" width="14" style="32" customWidth="1"/>
    <col min="5905" max="5905" width="11.42578125" style="32" customWidth="1"/>
    <col min="5906" max="5906" width="14.28515625" style="32" customWidth="1"/>
    <col min="5907" max="5907" width="13.28515625" style="32" customWidth="1"/>
    <col min="5908" max="5908" width="13.85546875" style="32" customWidth="1"/>
    <col min="5909" max="5909" width="10.5703125" style="32" customWidth="1"/>
    <col min="5910" max="5910" width="13" style="32" customWidth="1"/>
    <col min="5911" max="5911" width="16.85546875" style="32" customWidth="1"/>
    <col min="5912" max="5914" width="13" style="32" customWidth="1"/>
    <col min="5915" max="5915" width="15.7109375" style="32" customWidth="1"/>
    <col min="5916" max="5916" width="17.7109375" style="32" customWidth="1"/>
    <col min="5917" max="5917" width="10.42578125" style="32" customWidth="1"/>
    <col min="5918" max="5922" width="12.7109375" style="32" customWidth="1"/>
    <col min="5923" max="5923" width="13.42578125" style="32" customWidth="1"/>
    <col min="5924" max="5924" width="18.85546875" style="32" customWidth="1"/>
    <col min="5925" max="5925" width="10.7109375" style="32" customWidth="1"/>
    <col min="5926" max="5926" width="12.5703125" style="32" customWidth="1"/>
    <col min="5927" max="6132" width="9.140625" style="32"/>
    <col min="6133" max="6133" width="3.85546875" style="32" bestFit="1" customWidth="1"/>
    <col min="6134" max="6134" width="24.85546875" style="32" bestFit="1" customWidth="1"/>
    <col min="6135" max="6135" width="4.140625" style="32" customWidth="1"/>
    <col min="6136" max="6136" width="19.85546875" style="32" customWidth="1"/>
    <col min="6137" max="6137" width="8.42578125" style="32" customWidth="1"/>
    <col min="6138" max="6138" width="18.140625" style="32" customWidth="1"/>
    <col min="6139" max="6139" width="12.5703125" style="32" customWidth="1"/>
    <col min="6140" max="6140" width="13" style="32" customWidth="1"/>
    <col min="6141" max="6141" width="10.85546875" style="32" customWidth="1"/>
    <col min="6142" max="6142" width="14.42578125" style="32" customWidth="1"/>
    <col min="6143" max="6143" width="13.42578125" style="32" customWidth="1"/>
    <col min="6144" max="6144" width="17.7109375" style="32" customWidth="1"/>
    <col min="6145" max="6145" width="10.42578125" style="32" customWidth="1"/>
    <col min="6146" max="6146" width="13.7109375" style="32" customWidth="1"/>
    <col min="6147" max="6147" width="13.42578125" style="32" customWidth="1"/>
    <col min="6148" max="6148" width="14" style="32" customWidth="1"/>
    <col min="6149" max="6149" width="10.5703125" style="32" customWidth="1"/>
    <col min="6150" max="6150" width="13.140625" style="32" customWidth="1"/>
    <col min="6151" max="6151" width="12.28515625" style="32" customWidth="1"/>
    <col min="6152" max="6152" width="17.28515625" style="32" customWidth="1"/>
    <col min="6153" max="6153" width="10.5703125" style="32" customWidth="1"/>
    <col min="6154" max="6154" width="12.7109375" style="32" customWidth="1"/>
    <col min="6155" max="6155" width="13.7109375" style="32" customWidth="1"/>
    <col min="6156" max="6156" width="13.5703125" style="32" customWidth="1"/>
    <col min="6157" max="6157" width="11.5703125" style="32" customWidth="1"/>
    <col min="6158" max="6158" width="15.85546875" style="32" customWidth="1"/>
    <col min="6159" max="6159" width="13.7109375" style="32" customWidth="1"/>
    <col min="6160" max="6160" width="14" style="32" customWidth="1"/>
    <col min="6161" max="6161" width="11.42578125" style="32" customWidth="1"/>
    <col min="6162" max="6162" width="14.28515625" style="32" customWidth="1"/>
    <col min="6163" max="6163" width="13.28515625" style="32" customWidth="1"/>
    <col min="6164" max="6164" width="13.85546875" style="32" customWidth="1"/>
    <col min="6165" max="6165" width="10.5703125" style="32" customWidth="1"/>
    <col min="6166" max="6166" width="13" style="32" customWidth="1"/>
    <col min="6167" max="6167" width="16.85546875" style="32" customWidth="1"/>
    <col min="6168" max="6170" width="13" style="32" customWidth="1"/>
    <col min="6171" max="6171" width="15.7109375" style="32" customWidth="1"/>
    <col min="6172" max="6172" width="17.7109375" style="32" customWidth="1"/>
    <col min="6173" max="6173" width="10.42578125" style="32" customWidth="1"/>
    <col min="6174" max="6178" width="12.7109375" style="32" customWidth="1"/>
    <col min="6179" max="6179" width="13.42578125" style="32" customWidth="1"/>
    <col min="6180" max="6180" width="18.85546875" style="32" customWidth="1"/>
    <col min="6181" max="6181" width="10.7109375" style="32" customWidth="1"/>
    <col min="6182" max="6182" width="12.5703125" style="32" customWidth="1"/>
    <col min="6183" max="6388" width="9.140625" style="32"/>
    <col min="6389" max="6389" width="3.85546875" style="32" bestFit="1" customWidth="1"/>
    <col min="6390" max="6390" width="24.85546875" style="32" bestFit="1" customWidth="1"/>
    <col min="6391" max="6391" width="4.140625" style="32" customWidth="1"/>
    <col min="6392" max="6392" width="19.85546875" style="32" customWidth="1"/>
    <col min="6393" max="6393" width="8.42578125" style="32" customWidth="1"/>
    <col min="6394" max="6394" width="18.140625" style="32" customWidth="1"/>
    <col min="6395" max="6395" width="12.5703125" style="32" customWidth="1"/>
    <col min="6396" max="6396" width="13" style="32" customWidth="1"/>
    <col min="6397" max="6397" width="10.85546875" style="32" customWidth="1"/>
    <col min="6398" max="6398" width="14.42578125" style="32" customWidth="1"/>
    <col min="6399" max="6399" width="13.42578125" style="32" customWidth="1"/>
    <col min="6400" max="6400" width="17.7109375" style="32" customWidth="1"/>
    <col min="6401" max="6401" width="10.42578125" style="32" customWidth="1"/>
    <col min="6402" max="6402" width="13.7109375" style="32" customWidth="1"/>
    <col min="6403" max="6403" width="13.42578125" style="32" customWidth="1"/>
    <col min="6404" max="6404" width="14" style="32" customWidth="1"/>
    <col min="6405" max="6405" width="10.5703125" style="32" customWidth="1"/>
    <col min="6406" max="6406" width="13.140625" style="32" customWidth="1"/>
    <col min="6407" max="6407" width="12.28515625" style="32" customWidth="1"/>
    <col min="6408" max="6408" width="17.28515625" style="32" customWidth="1"/>
    <col min="6409" max="6409" width="10.5703125" style="32" customWidth="1"/>
    <col min="6410" max="6410" width="12.7109375" style="32" customWidth="1"/>
    <col min="6411" max="6411" width="13.7109375" style="32" customWidth="1"/>
    <col min="6412" max="6412" width="13.5703125" style="32" customWidth="1"/>
    <col min="6413" max="6413" width="11.5703125" style="32" customWidth="1"/>
    <col min="6414" max="6414" width="15.85546875" style="32" customWidth="1"/>
    <col min="6415" max="6415" width="13.7109375" style="32" customWidth="1"/>
    <col min="6416" max="6416" width="14" style="32" customWidth="1"/>
    <col min="6417" max="6417" width="11.42578125" style="32" customWidth="1"/>
    <col min="6418" max="6418" width="14.28515625" style="32" customWidth="1"/>
    <col min="6419" max="6419" width="13.28515625" style="32" customWidth="1"/>
    <col min="6420" max="6420" width="13.85546875" style="32" customWidth="1"/>
    <col min="6421" max="6421" width="10.5703125" style="32" customWidth="1"/>
    <col min="6422" max="6422" width="13" style="32" customWidth="1"/>
    <col min="6423" max="6423" width="16.85546875" style="32" customWidth="1"/>
    <col min="6424" max="6426" width="13" style="32" customWidth="1"/>
    <col min="6427" max="6427" width="15.7109375" style="32" customWidth="1"/>
    <col min="6428" max="6428" width="17.7109375" style="32" customWidth="1"/>
    <col min="6429" max="6429" width="10.42578125" style="32" customWidth="1"/>
    <col min="6430" max="6434" width="12.7109375" style="32" customWidth="1"/>
    <col min="6435" max="6435" width="13.42578125" style="32" customWidth="1"/>
    <col min="6436" max="6436" width="18.85546875" style="32" customWidth="1"/>
    <col min="6437" max="6437" width="10.7109375" style="32" customWidth="1"/>
    <col min="6438" max="6438" width="12.5703125" style="32" customWidth="1"/>
    <col min="6439" max="6644" width="9.140625" style="32"/>
    <col min="6645" max="6645" width="3.85546875" style="32" bestFit="1" customWidth="1"/>
    <col min="6646" max="6646" width="24.85546875" style="32" bestFit="1" customWidth="1"/>
    <col min="6647" max="6647" width="4.140625" style="32" customWidth="1"/>
    <col min="6648" max="6648" width="19.85546875" style="32" customWidth="1"/>
    <col min="6649" max="6649" width="8.42578125" style="32" customWidth="1"/>
    <col min="6650" max="6650" width="18.140625" style="32" customWidth="1"/>
    <col min="6651" max="6651" width="12.5703125" style="32" customWidth="1"/>
    <col min="6652" max="6652" width="13" style="32" customWidth="1"/>
    <col min="6653" max="6653" width="10.85546875" style="32" customWidth="1"/>
    <col min="6654" max="6654" width="14.42578125" style="32" customWidth="1"/>
    <col min="6655" max="6655" width="13.42578125" style="32" customWidth="1"/>
    <col min="6656" max="6656" width="17.7109375" style="32" customWidth="1"/>
    <col min="6657" max="6657" width="10.42578125" style="32" customWidth="1"/>
    <col min="6658" max="6658" width="13.7109375" style="32" customWidth="1"/>
    <col min="6659" max="6659" width="13.42578125" style="32" customWidth="1"/>
    <col min="6660" max="6660" width="14" style="32" customWidth="1"/>
    <col min="6661" max="6661" width="10.5703125" style="32" customWidth="1"/>
    <col min="6662" max="6662" width="13.140625" style="32" customWidth="1"/>
    <col min="6663" max="6663" width="12.28515625" style="32" customWidth="1"/>
    <col min="6664" max="6664" width="17.28515625" style="32" customWidth="1"/>
    <col min="6665" max="6665" width="10.5703125" style="32" customWidth="1"/>
    <col min="6666" max="6666" width="12.7109375" style="32" customWidth="1"/>
    <col min="6667" max="6667" width="13.7109375" style="32" customWidth="1"/>
    <col min="6668" max="6668" width="13.5703125" style="32" customWidth="1"/>
    <col min="6669" max="6669" width="11.5703125" style="32" customWidth="1"/>
    <col min="6670" max="6670" width="15.85546875" style="32" customWidth="1"/>
    <col min="6671" max="6671" width="13.7109375" style="32" customWidth="1"/>
    <col min="6672" max="6672" width="14" style="32" customWidth="1"/>
    <col min="6673" max="6673" width="11.42578125" style="32" customWidth="1"/>
    <col min="6674" max="6674" width="14.28515625" style="32" customWidth="1"/>
    <col min="6675" max="6675" width="13.28515625" style="32" customWidth="1"/>
    <col min="6676" max="6676" width="13.85546875" style="32" customWidth="1"/>
    <col min="6677" max="6677" width="10.5703125" style="32" customWidth="1"/>
    <col min="6678" max="6678" width="13" style="32" customWidth="1"/>
    <col min="6679" max="6679" width="16.85546875" style="32" customWidth="1"/>
    <col min="6680" max="6682" width="13" style="32" customWidth="1"/>
    <col min="6683" max="6683" width="15.7109375" style="32" customWidth="1"/>
    <col min="6684" max="6684" width="17.7109375" style="32" customWidth="1"/>
    <col min="6685" max="6685" width="10.42578125" style="32" customWidth="1"/>
    <col min="6686" max="6690" width="12.7109375" style="32" customWidth="1"/>
    <col min="6691" max="6691" width="13.42578125" style="32" customWidth="1"/>
    <col min="6692" max="6692" width="18.85546875" style="32" customWidth="1"/>
    <col min="6693" max="6693" width="10.7109375" style="32" customWidth="1"/>
    <col min="6694" max="6694" width="12.5703125" style="32" customWidth="1"/>
    <col min="6695" max="6900" width="9.140625" style="32"/>
    <col min="6901" max="6901" width="3.85546875" style="32" bestFit="1" customWidth="1"/>
    <col min="6902" max="6902" width="24.85546875" style="32" bestFit="1" customWidth="1"/>
    <col min="6903" max="6903" width="4.140625" style="32" customWidth="1"/>
    <col min="6904" max="6904" width="19.85546875" style="32" customWidth="1"/>
    <col min="6905" max="6905" width="8.42578125" style="32" customWidth="1"/>
    <col min="6906" max="6906" width="18.140625" style="32" customWidth="1"/>
    <col min="6907" max="6907" width="12.5703125" style="32" customWidth="1"/>
    <col min="6908" max="6908" width="13" style="32" customWidth="1"/>
    <col min="6909" max="6909" width="10.85546875" style="32" customWidth="1"/>
    <col min="6910" max="6910" width="14.42578125" style="32" customWidth="1"/>
    <col min="6911" max="6911" width="13.42578125" style="32" customWidth="1"/>
    <col min="6912" max="6912" width="17.7109375" style="32" customWidth="1"/>
    <col min="6913" max="6913" width="10.42578125" style="32" customWidth="1"/>
    <col min="6914" max="6914" width="13.7109375" style="32" customWidth="1"/>
    <col min="6915" max="6915" width="13.42578125" style="32" customWidth="1"/>
    <col min="6916" max="6916" width="14" style="32" customWidth="1"/>
    <col min="6917" max="6917" width="10.5703125" style="32" customWidth="1"/>
    <col min="6918" max="6918" width="13.140625" style="32" customWidth="1"/>
    <col min="6919" max="6919" width="12.28515625" style="32" customWidth="1"/>
    <col min="6920" max="6920" width="17.28515625" style="32" customWidth="1"/>
    <col min="6921" max="6921" width="10.5703125" style="32" customWidth="1"/>
    <col min="6922" max="6922" width="12.7109375" style="32" customWidth="1"/>
    <col min="6923" max="6923" width="13.7109375" style="32" customWidth="1"/>
    <col min="6924" max="6924" width="13.5703125" style="32" customWidth="1"/>
    <col min="6925" max="6925" width="11.5703125" style="32" customWidth="1"/>
    <col min="6926" max="6926" width="15.85546875" style="32" customWidth="1"/>
    <col min="6927" max="6927" width="13.7109375" style="32" customWidth="1"/>
    <col min="6928" max="6928" width="14" style="32" customWidth="1"/>
    <col min="6929" max="6929" width="11.42578125" style="32" customWidth="1"/>
    <col min="6930" max="6930" width="14.28515625" style="32" customWidth="1"/>
    <col min="6931" max="6931" width="13.28515625" style="32" customWidth="1"/>
    <col min="6932" max="6932" width="13.85546875" style="32" customWidth="1"/>
    <col min="6933" max="6933" width="10.5703125" style="32" customWidth="1"/>
    <col min="6934" max="6934" width="13" style="32" customWidth="1"/>
    <col min="6935" max="6935" width="16.85546875" style="32" customWidth="1"/>
    <col min="6936" max="6938" width="13" style="32" customWidth="1"/>
    <col min="6939" max="6939" width="15.7109375" style="32" customWidth="1"/>
    <col min="6940" max="6940" width="17.7109375" style="32" customWidth="1"/>
    <col min="6941" max="6941" width="10.42578125" style="32" customWidth="1"/>
    <col min="6942" max="6946" width="12.7109375" style="32" customWidth="1"/>
    <col min="6947" max="6947" width="13.42578125" style="32" customWidth="1"/>
    <col min="6948" max="6948" width="18.85546875" style="32" customWidth="1"/>
    <col min="6949" max="6949" width="10.7109375" style="32" customWidth="1"/>
    <col min="6950" max="6950" width="12.5703125" style="32" customWidth="1"/>
    <col min="6951" max="7156" width="9.140625" style="32"/>
    <col min="7157" max="7157" width="3.85546875" style="32" bestFit="1" customWidth="1"/>
    <col min="7158" max="7158" width="24.85546875" style="32" bestFit="1" customWidth="1"/>
    <col min="7159" max="7159" width="4.140625" style="32" customWidth="1"/>
    <col min="7160" max="7160" width="19.85546875" style="32" customWidth="1"/>
    <col min="7161" max="7161" width="8.42578125" style="32" customWidth="1"/>
    <col min="7162" max="7162" width="18.140625" style="32" customWidth="1"/>
    <col min="7163" max="7163" width="12.5703125" style="32" customWidth="1"/>
    <col min="7164" max="7164" width="13" style="32" customWidth="1"/>
    <col min="7165" max="7165" width="10.85546875" style="32" customWidth="1"/>
    <col min="7166" max="7166" width="14.42578125" style="32" customWidth="1"/>
    <col min="7167" max="7167" width="13.42578125" style="32" customWidth="1"/>
    <col min="7168" max="7168" width="17.7109375" style="32" customWidth="1"/>
    <col min="7169" max="7169" width="10.42578125" style="32" customWidth="1"/>
    <col min="7170" max="7170" width="13.7109375" style="32" customWidth="1"/>
    <col min="7171" max="7171" width="13.42578125" style="32" customWidth="1"/>
    <col min="7172" max="7172" width="14" style="32" customWidth="1"/>
    <col min="7173" max="7173" width="10.5703125" style="32" customWidth="1"/>
    <col min="7174" max="7174" width="13.140625" style="32" customWidth="1"/>
    <col min="7175" max="7175" width="12.28515625" style="32" customWidth="1"/>
    <col min="7176" max="7176" width="17.28515625" style="32" customWidth="1"/>
    <col min="7177" max="7177" width="10.5703125" style="32" customWidth="1"/>
    <col min="7178" max="7178" width="12.7109375" style="32" customWidth="1"/>
    <col min="7179" max="7179" width="13.7109375" style="32" customWidth="1"/>
    <col min="7180" max="7180" width="13.5703125" style="32" customWidth="1"/>
    <col min="7181" max="7181" width="11.5703125" style="32" customWidth="1"/>
    <col min="7182" max="7182" width="15.85546875" style="32" customWidth="1"/>
    <col min="7183" max="7183" width="13.7109375" style="32" customWidth="1"/>
    <col min="7184" max="7184" width="14" style="32" customWidth="1"/>
    <col min="7185" max="7185" width="11.42578125" style="32" customWidth="1"/>
    <col min="7186" max="7186" width="14.28515625" style="32" customWidth="1"/>
    <col min="7187" max="7187" width="13.28515625" style="32" customWidth="1"/>
    <col min="7188" max="7188" width="13.85546875" style="32" customWidth="1"/>
    <col min="7189" max="7189" width="10.5703125" style="32" customWidth="1"/>
    <col min="7190" max="7190" width="13" style="32" customWidth="1"/>
    <col min="7191" max="7191" width="16.85546875" style="32" customWidth="1"/>
    <col min="7192" max="7194" width="13" style="32" customWidth="1"/>
    <col min="7195" max="7195" width="15.7109375" style="32" customWidth="1"/>
    <col min="7196" max="7196" width="17.7109375" style="32" customWidth="1"/>
    <col min="7197" max="7197" width="10.42578125" style="32" customWidth="1"/>
    <col min="7198" max="7202" width="12.7109375" style="32" customWidth="1"/>
    <col min="7203" max="7203" width="13.42578125" style="32" customWidth="1"/>
    <col min="7204" max="7204" width="18.85546875" style="32" customWidth="1"/>
    <col min="7205" max="7205" width="10.7109375" style="32" customWidth="1"/>
    <col min="7206" max="7206" width="12.5703125" style="32" customWidth="1"/>
    <col min="7207" max="7412" width="9.140625" style="32"/>
    <col min="7413" max="7413" width="3.85546875" style="32" bestFit="1" customWidth="1"/>
    <col min="7414" max="7414" width="24.85546875" style="32" bestFit="1" customWidth="1"/>
    <col min="7415" max="7415" width="4.140625" style="32" customWidth="1"/>
    <col min="7416" max="7416" width="19.85546875" style="32" customWidth="1"/>
    <col min="7417" max="7417" width="8.42578125" style="32" customWidth="1"/>
    <col min="7418" max="7418" width="18.140625" style="32" customWidth="1"/>
    <col min="7419" max="7419" width="12.5703125" style="32" customWidth="1"/>
    <col min="7420" max="7420" width="13" style="32" customWidth="1"/>
    <col min="7421" max="7421" width="10.85546875" style="32" customWidth="1"/>
    <col min="7422" max="7422" width="14.42578125" style="32" customWidth="1"/>
    <col min="7423" max="7423" width="13.42578125" style="32" customWidth="1"/>
    <col min="7424" max="7424" width="17.7109375" style="32" customWidth="1"/>
    <col min="7425" max="7425" width="10.42578125" style="32" customWidth="1"/>
    <col min="7426" max="7426" width="13.7109375" style="32" customWidth="1"/>
    <col min="7427" max="7427" width="13.42578125" style="32" customWidth="1"/>
    <col min="7428" max="7428" width="14" style="32" customWidth="1"/>
    <col min="7429" max="7429" width="10.5703125" style="32" customWidth="1"/>
    <col min="7430" max="7430" width="13.140625" style="32" customWidth="1"/>
    <col min="7431" max="7431" width="12.28515625" style="32" customWidth="1"/>
    <col min="7432" max="7432" width="17.28515625" style="32" customWidth="1"/>
    <col min="7433" max="7433" width="10.5703125" style="32" customWidth="1"/>
    <col min="7434" max="7434" width="12.7109375" style="32" customWidth="1"/>
    <col min="7435" max="7435" width="13.7109375" style="32" customWidth="1"/>
    <col min="7436" max="7436" width="13.5703125" style="32" customWidth="1"/>
    <col min="7437" max="7437" width="11.5703125" style="32" customWidth="1"/>
    <col min="7438" max="7438" width="15.85546875" style="32" customWidth="1"/>
    <col min="7439" max="7439" width="13.7109375" style="32" customWidth="1"/>
    <col min="7440" max="7440" width="14" style="32" customWidth="1"/>
    <col min="7441" max="7441" width="11.42578125" style="32" customWidth="1"/>
    <col min="7442" max="7442" width="14.28515625" style="32" customWidth="1"/>
    <col min="7443" max="7443" width="13.28515625" style="32" customWidth="1"/>
    <col min="7444" max="7444" width="13.85546875" style="32" customWidth="1"/>
    <col min="7445" max="7445" width="10.5703125" style="32" customWidth="1"/>
    <col min="7446" max="7446" width="13" style="32" customWidth="1"/>
    <col min="7447" max="7447" width="16.85546875" style="32" customWidth="1"/>
    <col min="7448" max="7450" width="13" style="32" customWidth="1"/>
    <col min="7451" max="7451" width="15.7109375" style="32" customWidth="1"/>
    <col min="7452" max="7452" width="17.7109375" style="32" customWidth="1"/>
    <col min="7453" max="7453" width="10.42578125" style="32" customWidth="1"/>
    <col min="7454" max="7458" width="12.7109375" style="32" customWidth="1"/>
    <col min="7459" max="7459" width="13.42578125" style="32" customWidth="1"/>
    <col min="7460" max="7460" width="18.85546875" style="32" customWidth="1"/>
    <col min="7461" max="7461" width="10.7109375" style="32" customWidth="1"/>
    <col min="7462" max="7462" width="12.5703125" style="32" customWidth="1"/>
    <col min="7463" max="7668" width="9.140625" style="32"/>
    <col min="7669" max="7669" width="3.85546875" style="32" bestFit="1" customWidth="1"/>
    <col min="7670" max="7670" width="24.85546875" style="32" bestFit="1" customWidth="1"/>
    <col min="7671" max="7671" width="4.140625" style="32" customWidth="1"/>
    <col min="7672" max="7672" width="19.85546875" style="32" customWidth="1"/>
    <col min="7673" max="7673" width="8.42578125" style="32" customWidth="1"/>
    <col min="7674" max="7674" width="18.140625" style="32" customWidth="1"/>
    <col min="7675" max="7675" width="12.5703125" style="32" customWidth="1"/>
    <col min="7676" max="7676" width="13" style="32" customWidth="1"/>
    <col min="7677" max="7677" width="10.85546875" style="32" customWidth="1"/>
    <col min="7678" max="7678" width="14.42578125" style="32" customWidth="1"/>
    <col min="7679" max="7679" width="13.42578125" style="32" customWidth="1"/>
    <col min="7680" max="7680" width="17.7109375" style="32" customWidth="1"/>
    <col min="7681" max="7681" width="10.42578125" style="32" customWidth="1"/>
    <col min="7682" max="7682" width="13.7109375" style="32" customWidth="1"/>
    <col min="7683" max="7683" width="13.42578125" style="32" customWidth="1"/>
    <col min="7684" max="7684" width="14" style="32" customWidth="1"/>
    <col min="7685" max="7685" width="10.5703125" style="32" customWidth="1"/>
    <col min="7686" max="7686" width="13.140625" style="32" customWidth="1"/>
    <col min="7687" max="7687" width="12.28515625" style="32" customWidth="1"/>
    <col min="7688" max="7688" width="17.28515625" style="32" customWidth="1"/>
    <col min="7689" max="7689" width="10.5703125" style="32" customWidth="1"/>
    <col min="7690" max="7690" width="12.7109375" style="32" customWidth="1"/>
    <col min="7691" max="7691" width="13.7109375" style="32" customWidth="1"/>
    <col min="7692" max="7692" width="13.5703125" style="32" customWidth="1"/>
    <col min="7693" max="7693" width="11.5703125" style="32" customWidth="1"/>
    <col min="7694" max="7694" width="15.85546875" style="32" customWidth="1"/>
    <col min="7695" max="7695" width="13.7109375" style="32" customWidth="1"/>
    <col min="7696" max="7696" width="14" style="32" customWidth="1"/>
    <col min="7697" max="7697" width="11.42578125" style="32" customWidth="1"/>
    <col min="7698" max="7698" width="14.28515625" style="32" customWidth="1"/>
    <col min="7699" max="7699" width="13.28515625" style="32" customWidth="1"/>
    <col min="7700" max="7700" width="13.85546875" style="32" customWidth="1"/>
    <col min="7701" max="7701" width="10.5703125" style="32" customWidth="1"/>
    <col min="7702" max="7702" width="13" style="32" customWidth="1"/>
    <col min="7703" max="7703" width="16.85546875" style="32" customWidth="1"/>
    <col min="7704" max="7706" width="13" style="32" customWidth="1"/>
    <col min="7707" max="7707" width="15.7109375" style="32" customWidth="1"/>
    <col min="7708" max="7708" width="17.7109375" style="32" customWidth="1"/>
    <col min="7709" max="7709" width="10.42578125" style="32" customWidth="1"/>
    <col min="7710" max="7714" width="12.7109375" style="32" customWidth="1"/>
    <col min="7715" max="7715" width="13.42578125" style="32" customWidth="1"/>
    <col min="7716" max="7716" width="18.85546875" style="32" customWidth="1"/>
    <col min="7717" max="7717" width="10.7109375" style="32" customWidth="1"/>
    <col min="7718" max="7718" width="12.5703125" style="32" customWidth="1"/>
    <col min="7719" max="7924" width="9.140625" style="32"/>
    <col min="7925" max="7925" width="3.85546875" style="32" bestFit="1" customWidth="1"/>
    <col min="7926" max="7926" width="24.85546875" style="32" bestFit="1" customWidth="1"/>
    <col min="7927" max="7927" width="4.140625" style="32" customWidth="1"/>
    <col min="7928" max="7928" width="19.85546875" style="32" customWidth="1"/>
    <col min="7929" max="7929" width="8.42578125" style="32" customWidth="1"/>
    <col min="7930" max="7930" width="18.140625" style="32" customWidth="1"/>
    <col min="7931" max="7931" width="12.5703125" style="32" customWidth="1"/>
    <col min="7932" max="7932" width="13" style="32" customWidth="1"/>
    <col min="7933" max="7933" width="10.85546875" style="32" customWidth="1"/>
    <col min="7934" max="7934" width="14.42578125" style="32" customWidth="1"/>
    <col min="7935" max="7935" width="13.42578125" style="32" customWidth="1"/>
    <col min="7936" max="7936" width="17.7109375" style="32" customWidth="1"/>
    <col min="7937" max="7937" width="10.42578125" style="32" customWidth="1"/>
    <col min="7938" max="7938" width="13.7109375" style="32" customWidth="1"/>
    <col min="7939" max="7939" width="13.42578125" style="32" customWidth="1"/>
    <col min="7940" max="7940" width="14" style="32" customWidth="1"/>
    <col min="7941" max="7941" width="10.5703125" style="32" customWidth="1"/>
    <col min="7942" max="7942" width="13.140625" style="32" customWidth="1"/>
    <col min="7943" max="7943" width="12.28515625" style="32" customWidth="1"/>
    <col min="7944" max="7944" width="17.28515625" style="32" customWidth="1"/>
    <col min="7945" max="7945" width="10.5703125" style="32" customWidth="1"/>
    <col min="7946" max="7946" width="12.7109375" style="32" customWidth="1"/>
    <col min="7947" max="7947" width="13.7109375" style="32" customWidth="1"/>
    <col min="7948" max="7948" width="13.5703125" style="32" customWidth="1"/>
    <col min="7949" max="7949" width="11.5703125" style="32" customWidth="1"/>
    <col min="7950" max="7950" width="15.85546875" style="32" customWidth="1"/>
    <col min="7951" max="7951" width="13.7109375" style="32" customWidth="1"/>
    <col min="7952" max="7952" width="14" style="32" customWidth="1"/>
    <col min="7953" max="7953" width="11.42578125" style="32" customWidth="1"/>
    <col min="7954" max="7954" width="14.28515625" style="32" customWidth="1"/>
    <col min="7955" max="7955" width="13.28515625" style="32" customWidth="1"/>
    <col min="7956" max="7956" width="13.85546875" style="32" customWidth="1"/>
    <col min="7957" max="7957" width="10.5703125" style="32" customWidth="1"/>
    <col min="7958" max="7958" width="13" style="32" customWidth="1"/>
    <col min="7959" max="7959" width="16.85546875" style="32" customWidth="1"/>
    <col min="7960" max="7962" width="13" style="32" customWidth="1"/>
    <col min="7963" max="7963" width="15.7109375" style="32" customWidth="1"/>
    <col min="7964" max="7964" width="17.7109375" style="32" customWidth="1"/>
    <col min="7965" max="7965" width="10.42578125" style="32" customWidth="1"/>
    <col min="7966" max="7970" width="12.7109375" style="32" customWidth="1"/>
    <col min="7971" max="7971" width="13.42578125" style="32" customWidth="1"/>
    <col min="7972" max="7972" width="18.85546875" style="32" customWidth="1"/>
    <col min="7973" max="7973" width="10.7109375" style="32" customWidth="1"/>
    <col min="7974" max="7974" width="12.5703125" style="32" customWidth="1"/>
    <col min="7975" max="8180" width="9.140625" style="32"/>
    <col min="8181" max="8181" width="3.85546875" style="32" bestFit="1" customWidth="1"/>
    <col min="8182" max="8182" width="24.85546875" style="32" bestFit="1" customWidth="1"/>
    <col min="8183" max="8183" width="4.140625" style="32" customWidth="1"/>
    <col min="8184" max="8184" width="19.85546875" style="32" customWidth="1"/>
    <col min="8185" max="8185" width="8.42578125" style="32" customWidth="1"/>
    <col min="8186" max="8186" width="18.140625" style="32" customWidth="1"/>
    <col min="8187" max="8187" width="12.5703125" style="32" customWidth="1"/>
    <col min="8188" max="8188" width="13" style="32" customWidth="1"/>
    <col min="8189" max="8189" width="10.85546875" style="32" customWidth="1"/>
    <col min="8190" max="8190" width="14.42578125" style="32" customWidth="1"/>
    <col min="8191" max="8191" width="13.42578125" style="32" customWidth="1"/>
    <col min="8192" max="8192" width="17.7109375" style="32" customWidth="1"/>
    <col min="8193" max="8193" width="10.42578125" style="32" customWidth="1"/>
    <col min="8194" max="8194" width="13.7109375" style="32" customWidth="1"/>
    <col min="8195" max="8195" width="13.42578125" style="32" customWidth="1"/>
    <col min="8196" max="8196" width="14" style="32" customWidth="1"/>
    <col min="8197" max="8197" width="10.5703125" style="32" customWidth="1"/>
    <col min="8198" max="8198" width="13.140625" style="32" customWidth="1"/>
    <col min="8199" max="8199" width="12.28515625" style="32" customWidth="1"/>
    <col min="8200" max="8200" width="17.28515625" style="32" customWidth="1"/>
    <col min="8201" max="8201" width="10.5703125" style="32" customWidth="1"/>
    <col min="8202" max="8202" width="12.7109375" style="32" customWidth="1"/>
    <col min="8203" max="8203" width="13.7109375" style="32" customWidth="1"/>
    <col min="8204" max="8204" width="13.5703125" style="32" customWidth="1"/>
    <col min="8205" max="8205" width="11.5703125" style="32" customWidth="1"/>
    <col min="8206" max="8206" width="15.85546875" style="32" customWidth="1"/>
    <col min="8207" max="8207" width="13.7109375" style="32" customWidth="1"/>
    <col min="8208" max="8208" width="14" style="32" customWidth="1"/>
    <col min="8209" max="8209" width="11.42578125" style="32" customWidth="1"/>
    <col min="8210" max="8210" width="14.28515625" style="32" customWidth="1"/>
    <col min="8211" max="8211" width="13.28515625" style="32" customWidth="1"/>
    <col min="8212" max="8212" width="13.85546875" style="32" customWidth="1"/>
    <col min="8213" max="8213" width="10.5703125" style="32" customWidth="1"/>
    <col min="8214" max="8214" width="13" style="32" customWidth="1"/>
    <col min="8215" max="8215" width="16.85546875" style="32" customWidth="1"/>
    <col min="8216" max="8218" width="13" style="32" customWidth="1"/>
    <col min="8219" max="8219" width="15.7109375" style="32" customWidth="1"/>
    <col min="8220" max="8220" width="17.7109375" style="32" customWidth="1"/>
    <col min="8221" max="8221" width="10.42578125" style="32" customWidth="1"/>
    <col min="8222" max="8226" width="12.7109375" style="32" customWidth="1"/>
    <col min="8227" max="8227" width="13.42578125" style="32" customWidth="1"/>
    <col min="8228" max="8228" width="18.85546875" style="32" customWidth="1"/>
    <col min="8229" max="8229" width="10.7109375" style="32" customWidth="1"/>
    <col min="8230" max="8230" width="12.5703125" style="32" customWidth="1"/>
    <col min="8231" max="8436" width="9.140625" style="32"/>
    <col min="8437" max="8437" width="3.85546875" style="32" bestFit="1" customWidth="1"/>
    <col min="8438" max="8438" width="24.85546875" style="32" bestFit="1" customWidth="1"/>
    <col min="8439" max="8439" width="4.140625" style="32" customWidth="1"/>
    <col min="8440" max="8440" width="19.85546875" style="32" customWidth="1"/>
    <col min="8441" max="8441" width="8.42578125" style="32" customWidth="1"/>
    <col min="8442" max="8442" width="18.140625" style="32" customWidth="1"/>
    <col min="8443" max="8443" width="12.5703125" style="32" customWidth="1"/>
    <col min="8444" max="8444" width="13" style="32" customWidth="1"/>
    <col min="8445" max="8445" width="10.85546875" style="32" customWidth="1"/>
    <col min="8446" max="8446" width="14.42578125" style="32" customWidth="1"/>
    <col min="8447" max="8447" width="13.42578125" style="32" customWidth="1"/>
    <col min="8448" max="8448" width="17.7109375" style="32" customWidth="1"/>
    <col min="8449" max="8449" width="10.42578125" style="32" customWidth="1"/>
    <col min="8450" max="8450" width="13.7109375" style="32" customWidth="1"/>
    <col min="8451" max="8451" width="13.42578125" style="32" customWidth="1"/>
    <col min="8452" max="8452" width="14" style="32" customWidth="1"/>
    <col min="8453" max="8453" width="10.5703125" style="32" customWidth="1"/>
    <col min="8454" max="8454" width="13.140625" style="32" customWidth="1"/>
    <col min="8455" max="8455" width="12.28515625" style="32" customWidth="1"/>
    <col min="8456" max="8456" width="17.28515625" style="32" customWidth="1"/>
    <col min="8457" max="8457" width="10.5703125" style="32" customWidth="1"/>
    <col min="8458" max="8458" width="12.7109375" style="32" customWidth="1"/>
    <col min="8459" max="8459" width="13.7109375" style="32" customWidth="1"/>
    <col min="8460" max="8460" width="13.5703125" style="32" customWidth="1"/>
    <col min="8461" max="8461" width="11.5703125" style="32" customWidth="1"/>
    <col min="8462" max="8462" width="15.85546875" style="32" customWidth="1"/>
    <col min="8463" max="8463" width="13.7109375" style="32" customWidth="1"/>
    <col min="8464" max="8464" width="14" style="32" customWidth="1"/>
    <col min="8465" max="8465" width="11.42578125" style="32" customWidth="1"/>
    <col min="8466" max="8466" width="14.28515625" style="32" customWidth="1"/>
    <col min="8467" max="8467" width="13.28515625" style="32" customWidth="1"/>
    <col min="8468" max="8468" width="13.85546875" style="32" customWidth="1"/>
    <col min="8469" max="8469" width="10.5703125" style="32" customWidth="1"/>
    <col min="8470" max="8470" width="13" style="32" customWidth="1"/>
    <col min="8471" max="8471" width="16.85546875" style="32" customWidth="1"/>
    <col min="8472" max="8474" width="13" style="32" customWidth="1"/>
    <col min="8475" max="8475" width="15.7109375" style="32" customWidth="1"/>
    <col min="8476" max="8476" width="17.7109375" style="32" customWidth="1"/>
    <col min="8477" max="8477" width="10.42578125" style="32" customWidth="1"/>
    <col min="8478" max="8482" width="12.7109375" style="32" customWidth="1"/>
    <col min="8483" max="8483" width="13.42578125" style="32" customWidth="1"/>
    <col min="8484" max="8484" width="18.85546875" style="32" customWidth="1"/>
    <col min="8485" max="8485" width="10.7109375" style="32" customWidth="1"/>
    <col min="8486" max="8486" width="12.5703125" style="32" customWidth="1"/>
    <col min="8487" max="8692" width="9.140625" style="32"/>
    <col min="8693" max="8693" width="3.85546875" style="32" bestFit="1" customWidth="1"/>
    <col min="8694" max="8694" width="24.85546875" style="32" bestFit="1" customWidth="1"/>
    <col min="8695" max="8695" width="4.140625" style="32" customWidth="1"/>
    <col min="8696" max="8696" width="19.85546875" style="32" customWidth="1"/>
    <col min="8697" max="8697" width="8.42578125" style="32" customWidth="1"/>
    <col min="8698" max="8698" width="18.140625" style="32" customWidth="1"/>
    <col min="8699" max="8699" width="12.5703125" style="32" customWidth="1"/>
    <col min="8700" max="8700" width="13" style="32" customWidth="1"/>
    <col min="8701" max="8701" width="10.85546875" style="32" customWidth="1"/>
    <col min="8702" max="8702" width="14.42578125" style="32" customWidth="1"/>
    <col min="8703" max="8703" width="13.42578125" style="32" customWidth="1"/>
    <col min="8704" max="8704" width="17.7109375" style="32" customWidth="1"/>
    <col min="8705" max="8705" width="10.42578125" style="32" customWidth="1"/>
    <col min="8706" max="8706" width="13.7109375" style="32" customWidth="1"/>
    <col min="8707" max="8707" width="13.42578125" style="32" customWidth="1"/>
    <col min="8708" max="8708" width="14" style="32" customWidth="1"/>
    <col min="8709" max="8709" width="10.5703125" style="32" customWidth="1"/>
    <col min="8710" max="8710" width="13.140625" style="32" customWidth="1"/>
    <col min="8711" max="8711" width="12.28515625" style="32" customWidth="1"/>
    <col min="8712" max="8712" width="17.28515625" style="32" customWidth="1"/>
    <col min="8713" max="8713" width="10.5703125" style="32" customWidth="1"/>
    <col min="8714" max="8714" width="12.7109375" style="32" customWidth="1"/>
    <col min="8715" max="8715" width="13.7109375" style="32" customWidth="1"/>
    <col min="8716" max="8716" width="13.5703125" style="32" customWidth="1"/>
    <col min="8717" max="8717" width="11.5703125" style="32" customWidth="1"/>
    <col min="8718" max="8718" width="15.85546875" style="32" customWidth="1"/>
    <col min="8719" max="8719" width="13.7109375" style="32" customWidth="1"/>
    <col min="8720" max="8720" width="14" style="32" customWidth="1"/>
    <col min="8721" max="8721" width="11.42578125" style="32" customWidth="1"/>
    <col min="8722" max="8722" width="14.28515625" style="32" customWidth="1"/>
    <col min="8723" max="8723" width="13.28515625" style="32" customWidth="1"/>
    <col min="8724" max="8724" width="13.85546875" style="32" customWidth="1"/>
    <col min="8725" max="8725" width="10.5703125" style="32" customWidth="1"/>
    <col min="8726" max="8726" width="13" style="32" customWidth="1"/>
    <col min="8727" max="8727" width="16.85546875" style="32" customWidth="1"/>
    <col min="8728" max="8730" width="13" style="32" customWidth="1"/>
    <col min="8731" max="8731" width="15.7109375" style="32" customWidth="1"/>
    <col min="8732" max="8732" width="17.7109375" style="32" customWidth="1"/>
    <col min="8733" max="8733" width="10.42578125" style="32" customWidth="1"/>
    <col min="8734" max="8738" width="12.7109375" style="32" customWidth="1"/>
    <col min="8739" max="8739" width="13.42578125" style="32" customWidth="1"/>
    <col min="8740" max="8740" width="18.85546875" style="32" customWidth="1"/>
    <col min="8741" max="8741" width="10.7109375" style="32" customWidth="1"/>
    <col min="8742" max="8742" width="12.5703125" style="32" customWidth="1"/>
    <col min="8743" max="8948" width="9.140625" style="32"/>
    <col min="8949" max="8949" width="3.85546875" style="32" bestFit="1" customWidth="1"/>
    <col min="8950" max="8950" width="24.85546875" style="32" bestFit="1" customWidth="1"/>
    <col min="8951" max="8951" width="4.140625" style="32" customWidth="1"/>
    <col min="8952" max="8952" width="19.85546875" style="32" customWidth="1"/>
    <col min="8953" max="8953" width="8.42578125" style="32" customWidth="1"/>
    <col min="8954" max="8954" width="18.140625" style="32" customWidth="1"/>
    <col min="8955" max="8955" width="12.5703125" style="32" customWidth="1"/>
    <col min="8956" max="8956" width="13" style="32" customWidth="1"/>
    <col min="8957" max="8957" width="10.85546875" style="32" customWidth="1"/>
    <col min="8958" max="8958" width="14.42578125" style="32" customWidth="1"/>
    <col min="8959" max="8959" width="13.42578125" style="32" customWidth="1"/>
    <col min="8960" max="8960" width="17.7109375" style="32" customWidth="1"/>
    <col min="8961" max="8961" width="10.42578125" style="32" customWidth="1"/>
    <col min="8962" max="8962" width="13.7109375" style="32" customWidth="1"/>
    <col min="8963" max="8963" width="13.42578125" style="32" customWidth="1"/>
    <col min="8964" max="8964" width="14" style="32" customWidth="1"/>
    <col min="8965" max="8965" width="10.5703125" style="32" customWidth="1"/>
    <col min="8966" max="8966" width="13.140625" style="32" customWidth="1"/>
    <col min="8967" max="8967" width="12.28515625" style="32" customWidth="1"/>
    <col min="8968" max="8968" width="17.28515625" style="32" customWidth="1"/>
    <col min="8969" max="8969" width="10.5703125" style="32" customWidth="1"/>
    <col min="8970" max="8970" width="12.7109375" style="32" customWidth="1"/>
    <col min="8971" max="8971" width="13.7109375" style="32" customWidth="1"/>
    <col min="8972" max="8972" width="13.5703125" style="32" customWidth="1"/>
    <col min="8973" max="8973" width="11.5703125" style="32" customWidth="1"/>
    <col min="8974" max="8974" width="15.85546875" style="32" customWidth="1"/>
    <col min="8975" max="8975" width="13.7109375" style="32" customWidth="1"/>
    <col min="8976" max="8976" width="14" style="32" customWidth="1"/>
    <col min="8977" max="8977" width="11.42578125" style="32" customWidth="1"/>
    <col min="8978" max="8978" width="14.28515625" style="32" customWidth="1"/>
    <col min="8979" max="8979" width="13.28515625" style="32" customWidth="1"/>
    <col min="8980" max="8980" width="13.85546875" style="32" customWidth="1"/>
    <col min="8981" max="8981" width="10.5703125" style="32" customWidth="1"/>
    <col min="8982" max="8982" width="13" style="32" customWidth="1"/>
    <col min="8983" max="8983" width="16.85546875" style="32" customWidth="1"/>
    <col min="8984" max="8986" width="13" style="32" customWidth="1"/>
    <col min="8987" max="8987" width="15.7109375" style="32" customWidth="1"/>
    <col min="8988" max="8988" width="17.7109375" style="32" customWidth="1"/>
    <col min="8989" max="8989" width="10.42578125" style="32" customWidth="1"/>
    <col min="8990" max="8994" width="12.7109375" style="32" customWidth="1"/>
    <col min="8995" max="8995" width="13.42578125" style="32" customWidth="1"/>
    <col min="8996" max="8996" width="18.85546875" style="32" customWidth="1"/>
    <col min="8997" max="8997" width="10.7109375" style="32" customWidth="1"/>
    <col min="8998" max="8998" width="12.5703125" style="32" customWidth="1"/>
    <col min="8999" max="9204" width="9.140625" style="32"/>
    <col min="9205" max="9205" width="3.85546875" style="32" bestFit="1" customWidth="1"/>
    <col min="9206" max="9206" width="24.85546875" style="32" bestFit="1" customWidth="1"/>
    <col min="9207" max="9207" width="4.140625" style="32" customWidth="1"/>
    <col min="9208" max="9208" width="19.85546875" style="32" customWidth="1"/>
    <col min="9209" max="9209" width="8.42578125" style="32" customWidth="1"/>
    <col min="9210" max="9210" width="18.140625" style="32" customWidth="1"/>
    <col min="9211" max="9211" width="12.5703125" style="32" customWidth="1"/>
    <col min="9212" max="9212" width="13" style="32" customWidth="1"/>
    <col min="9213" max="9213" width="10.85546875" style="32" customWidth="1"/>
    <col min="9214" max="9214" width="14.42578125" style="32" customWidth="1"/>
    <col min="9215" max="9215" width="13.42578125" style="32" customWidth="1"/>
    <col min="9216" max="9216" width="17.7109375" style="32" customWidth="1"/>
    <col min="9217" max="9217" width="10.42578125" style="32" customWidth="1"/>
    <col min="9218" max="9218" width="13.7109375" style="32" customWidth="1"/>
    <col min="9219" max="9219" width="13.42578125" style="32" customWidth="1"/>
    <col min="9220" max="9220" width="14" style="32" customWidth="1"/>
    <col min="9221" max="9221" width="10.5703125" style="32" customWidth="1"/>
    <col min="9222" max="9222" width="13.140625" style="32" customWidth="1"/>
    <col min="9223" max="9223" width="12.28515625" style="32" customWidth="1"/>
    <col min="9224" max="9224" width="17.28515625" style="32" customWidth="1"/>
    <col min="9225" max="9225" width="10.5703125" style="32" customWidth="1"/>
    <col min="9226" max="9226" width="12.7109375" style="32" customWidth="1"/>
    <col min="9227" max="9227" width="13.7109375" style="32" customWidth="1"/>
    <col min="9228" max="9228" width="13.5703125" style="32" customWidth="1"/>
    <col min="9229" max="9229" width="11.5703125" style="32" customWidth="1"/>
    <col min="9230" max="9230" width="15.85546875" style="32" customWidth="1"/>
    <col min="9231" max="9231" width="13.7109375" style="32" customWidth="1"/>
    <col min="9232" max="9232" width="14" style="32" customWidth="1"/>
    <col min="9233" max="9233" width="11.42578125" style="32" customWidth="1"/>
    <col min="9234" max="9234" width="14.28515625" style="32" customWidth="1"/>
    <col min="9235" max="9235" width="13.28515625" style="32" customWidth="1"/>
    <col min="9236" max="9236" width="13.85546875" style="32" customWidth="1"/>
    <col min="9237" max="9237" width="10.5703125" style="32" customWidth="1"/>
    <col min="9238" max="9238" width="13" style="32" customWidth="1"/>
    <col min="9239" max="9239" width="16.85546875" style="32" customWidth="1"/>
    <col min="9240" max="9242" width="13" style="32" customWidth="1"/>
    <col min="9243" max="9243" width="15.7109375" style="32" customWidth="1"/>
    <col min="9244" max="9244" width="17.7109375" style="32" customWidth="1"/>
    <col min="9245" max="9245" width="10.42578125" style="32" customWidth="1"/>
    <col min="9246" max="9250" width="12.7109375" style="32" customWidth="1"/>
    <col min="9251" max="9251" width="13.42578125" style="32" customWidth="1"/>
    <col min="9252" max="9252" width="18.85546875" style="32" customWidth="1"/>
    <col min="9253" max="9253" width="10.7109375" style="32" customWidth="1"/>
    <col min="9254" max="9254" width="12.5703125" style="32" customWidth="1"/>
    <col min="9255" max="9460" width="9.140625" style="32"/>
    <col min="9461" max="9461" width="3.85546875" style="32" bestFit="1" customWidth="1"/>
    <col min="9462" max="9462" width="24.85546875" style="32" bestFit="1" customWidth="1"/>
    <col min="9463" max="9463" width="4.140625" style="32" customWidth="1"/>
    <col min="9464" max="9464" width="19.85546875" style="32" customWidth="1"/>
    <col min="9465" max="9465" width="8.42578125" style="32" customWidth="1"/>
    <col min="9466" max="9466" width="18.140625" style="32" customWidth="1"/>
    <col min="9467" max="9467" width="12.5703125" style="32" customWidth="1"/>
    <col min="9468" max="9468" width="13" style="32" customWidth="1"/>
    <col min="9469" max="9469" width="10.85546875" style="32" customWidth="1"/>
    <col min="9470" max="9470" width="14.42578125" style="32" customWidth="1"/>
    <col min="9471" max="9471" width="13.42578125" style="32" customWidth="1"/>
    <col min="9472" max="9472" width="17.7109375" style="32" customWidth="1"/>
    <col min="9473" max="9473" width="10.42578125" style="32" customWidth="1"/>
    <col min="9474" max="9474" width="13.7109375" style="32" customWidth="1"/>
    <col min="9475" max="9475" width="13.42578125" style="32" customWidth="1"/>
    <col min="9476" max="9476" width="14" style="32" customWidth="1"/>
    <col min="9477" max="9477" width="10.5703125" style="32" customWidth="1"/>
    <col min="9478" max="9478" width="13.140625" style="32" customWidth="1"/>
    <col min="9479" max="9479" width="12.28515625" style="32" customWidth="1"/>
    <col min="9480" max="9480" width="17.28515625" style="32" customWidth="1"/>
    <col min="9481" max="9481" width="10.5703125" style="32" customWidth="1"/>
    <col min="9482" max="9482" width="12.7109375" style="32" customWidth="1"/>
    <col min="9483" max="9483" width="13.7109375" style="32" customWidth="1"/>
    <col min="9484" max="9484" width="13.5703125" style="32" customWidth="1"/>
    <col min="9485" max="9485" width="11.5703125" style="32" customWidth="1"/>
    <col min="9486" max="9486" width="15.85546875" style="32" customWidth="1"/>
    <col min="9487" max="9487" width="13.7109375" style="32" customWidth="1"/>
    <col min="9488" max="9488" width="14" style="32" customWidth="1"/>
    <col min="9489" max="9489" width="11.42578125" style="32" customWidth="1"/>
    <col min="9490" max="9490" width="14.28515625" style="32" customWidth="1"/>
    <col min="9491" max="9491" width="13.28515625" style="32" customWidth="1"/>
    <col min="9492" max="9492" width="13.85546875" style="32" customWidth="1"/>
    <col min="9493" max="9493" width="10.5703125" style="32" customWidth="1"/>
    <col min="9494" max="9494" width="13" style="32" customWidth="1"/>
    <col min="9495" max="9495" width="16.85546875" style="32" customWidth="1"/>
    <col min="9496" max="9498" width="13" style="32" customWidth="1"/>
    <col min="9499" max="9499" width="15.7109375" style="32" customWidth="1"/>
    <col min="9500" max="9500" width="17.7109375" style="32" customWidth="1"/>
    <col min="9501" max="9501" width="10.42578125" style="32" customWidth="1"/>
    <col min="9502" max="9506" width="12.7109375" style="32" customWidth="1"/>
    <col min="9507" max="9507" width="13.42578125" style="32" customWidth="1"/>
    <col min="9508" max="9508" width="18.85546875" style="32" customWidth="1"/>
    <col min="9509" max="9509" width="10.7109375" style="32" customWidth="1"/>
    <col min="9510" max="9510" width="12.5703125" style="32" customWidth="1"/>
    <col min="9511" max="9716" width="9.140625" style="32"/>
    <col min="9717" max="9717" width="3.85546875" style="32" bestFit="1" customWidth="1"/>
    <col min="9718" max="9718" width="24.85546875" style="32" bestFit="1" customWidth="1"/>
    <col min="9719" max="9719" width="4.140625" style="32" customWidth="1"/>
    <col min="9720" max="9720" width="19.85546875" style="32" customWidth="1"/>
    <col min="9721" max="9721" width="8.42578125" style="32" customWidth="1"/>
    <col min="9722" max="9722" width="18.140625" style="32" customWidth="1"/>
    <col min="9723" max="9723" width="12.5703125" style="32" customWidth="1"/>
    <col min="9724" max="9724" width="13" style="32" customWidth="1"/>
    <col min="9725" max="9725" width="10.85546875" style="32" customWidth="1"/>
    <col min="9726" max="9726" width="14.42578125" style="32" customWidth="1"/>
    <col min="9727" max="9727" width="13.42578125" style="32" customWidth="1"/>
    <col min="9728" max="9728" width="17.7109375" style="32" customWidth="1"/>
    <col min="9729" max="9729" width="10.42578125" style="32" customWidth="1"/>
    <col min="9730" max="9730" width="13.7109375" style="32" customWidth="1"/>
    <col min="9731" max="9731" width="13.42578125" style="32" customWidth="1"/>
    <col min="9732" max="9732" width="14" style="32" customWidth="1"/>
    <col min="9733" max="9733" width="10.5703125" style="32" customWidth="1"/>
    <col min="9734" max="9734" width="13.140625" style="32" customWidth="1"/>
    <col min="9735" max="9735" width="12.28515625" style="32" customWidth="1"/>
    <col min="9736" max="9736" width="17.28515625" style="32" customWidth="1"/>
    <col min="9737" max="9737" width="10.5703125" style="32" customWidth="1"/>
    <col min="9738" max="9738" width="12.7109375" style="32" customWidth="1"/>
    <col min="9739" max="9739" width="13.7109375" style="32" customWidth="1"/>
    <col min="9740" max="9740" width="13.5703125" style="32" customWidth="1"/>
    <col min="9741" max="9741" width="11.5703125" style="32" customWidth="1"/>
    <col min="9742" max="9742" width="15.85546875" style="32" customWidth="1"/>
    <col min="9743" max="9743" width="13.7109375" style="32" customWidth="1"/>
    <col min="9744" max="9744" width="14" style="32" customWidth="1"/>
    <col min="9745" max="9745" width="11.42578125" style="32" customWidth="1"/>
    <col min="9746" max="9746" width="14.28515625" style="32" customWidth="1"/>
    <col min="9747" max="9747" width="13.28515625" style="32" customWidth="1"/>
    <col min="9748" max="9748" width="13.85546875" style="32" customWidth="1"/>
    <col min="9749" max="9749" width="10.5703125" style="32" customWidth="1"/>
    <col min="9750" max="9750" width="13" style="32" customWidth="1"/>
    <col min="9751" max="9751" width="16.85546875" style="32" customWidth="1"/>
    <col min="9752" max="9754" width="13" style="32" customWidth="1"/>
    <col min="9755" max="9755" width="15.7109375" style="32" customWidth="1"/>
    <col min="9756" max="9756" width="17.7109375" style="32" customWidth="1"/>
    <col min="9757" max="9757" width="10.42578125" style="32" customWidth="1"/>
    <col min="9758" max="9762" width="12.7109375" style="32" customWidth="1"/>
    <col min="9763" max="9763" width="13.42578125" style="32" customWidth="1"/>
    <col min="9764" max="9764" width="18.85546875" style="32" customWidth="1"/>
    <col min="9765" max="9765" width="10.7109375" style="32" customWidth="1"/>
    <col min="9766" max="9766" width="12.5703125" style="32" customWidth="1"/>
    <col min="9767" max="9972" width="9.140625" style="32"/>
    <col min="9973" max="9973" width="3.85546875" style="32" bestFit="1" customWidth="1"/>
    <col min="9974" max="9974" width="24.85546875" style="32" bestFit="1" customWidth="1"/>
    <col min="9975" max="9975" width="4.140625" style="32" customWidth="1"/>
    <col min="9976" max="9976" width="19.85546875" style="32" customWidth="1"/>
    <col min="9977" max="9977" width="8.42578125" style="32" customWidth="1"/>
    <col min="9978" max="9978" width="18.140625" style="32" customWidth="1"/>
    <col min="9979" max="9979" width="12.5703125" style="32" customWidth="1"/>
    <col min="9980" max="9980" width="13" style="32" customWidth="1"/>
    <col min="9981" max="9981" width="10.85546875" style="32" customWidth="1"/>
    <col min="9982" max="9982" width="14.42578125" style="32" customWidth="1"/>
    <col min="9983" max="9983" width="13.42578125" style="32" customWidth="1"/>
    <col min="9984" max="9984" width="17.7109375" style="32" customWidth="1"/>
    <col min="9985" max="9985" width="10.42578125" style="32" customWidth="1"/>
    <col min="9986" max="9986" width="13.7109375" style="32" customWidth="1"/>
    <col min="9987" max="9987" width="13.42578125" style="32" customWidth="1"/>
    <col min="9988" max="9988" width="14" style="32" customWidth="1"/>
    <col min="9989" max="9989" width="10.5703125" style="32" customWidth="1"/>
    <col min="9990" max="9990" width="13.140625" style="32" customWidth="1"/>
    <col min="9991" max="9991" width="12.28515625" style="32" customWidth="1"/>
    <col min="9992" max="9992" width="17.28515625" style="32" customWidth="1"/>
    <col min="9993" max="9993" width="10.5703125" style="32" customWidth="1"/>
    <col min="9994" max="9994" width="12.7109375" style="32" customWidth="1"/>
    <col min="9995" max="9995" width="13.7109375" style="32" customWidth="1"/>
    <col min="9996" max="9996" width="13.5703125" style="32" customWidth="1"/>
    <col min="9997" max="9997" width="11.5703125" style="32" customWidth="1"/>
    <col min="9998" max="9998" width="15.85546875" style="32" customWidth="1"/>
    <col min="9999" max="9999" width="13.7109375" style="32" customWidth="1"/>
    <col min="10000" max="10000" width="14" style="32" customWidth="1"/>
    <col min="10001" max="10001" width="11.42578125" style="32" customWidth="1"/>
    <col min="10002" max="10002" width="14.28515625" style="32" customWidth="1"/>
    <col min="10003" max="10003" width="13.28515625" style="32" customWidth="1"/>
    <col min="10004" max="10004" width="13.85546875" style="32" customWidth="1"/>
    <col min="10005" max="10005" width="10.5703125" style="32" customWidth="1"/>
    <col min="10006" max="10006" width="13" style="32" customWidth="1"/>
    <col min="10007" max="10007" width="16.85546875" style="32" customWidth="1"/>
    <col min="10008" max="10010" width="13" style="32" customWidth="1"/>
    <col min="10011" max="10011" width="15.7109375" style="32" customWidth="1"/>
    <col min="10012" max="10012" width="17.7109375" style="32" customWidth="1"/>
    <col min="10013" max="10013" width="10.42578125" style="32" customWidth="1"/>
    <col min="10014" max="10018" width="12.7109375" style="32" customWidth="1"/>
    <col min="10019" max="10019" width="13.42578125" style="32" customWidth="1"/>
    <col min="10020" max="10020" width="18.85546875" style="32" customWidth="1"/>
    <col min="10021" max="10021" width="10.7109375" style="32" customWidth="1"/>
    <col min="10022" max="10022" width="12.5703125" style="32" customWidth="1"/>
    <col min="10023" max="10228" width="9.140625" style="32"/>
    <col min="10229" max="10229" width="3.85546875" style="32" bestFit="1" customWidth="1"/>
    <col min="10230" max="10230" width="24.85546875" style="32" bestFit="1" customWidth="1"/>
    <col min="10231" max="10231" width="4.140625" style="32" customWidth="1"/>
    <col min="10232" max="10232" width="19.85546875" style="32" customWidth="1"/>
    <col min="10233" max="10233" width="8.42578125" style="32" customWidth="1"/>
    <col min="10234" max="10234" width="18.140625" style="32" customWidth="1"/>
    <col min="10235" max="10235" width="12.5703125" style="32" customWidth="1"/>
    <col min="10236" max="10236" width="13" style="32" customWidth="1"/>
    <col min="10237" max="10237" width="10.85546875" style="32" customWidth="1"/>
    <col min="10238" max="10238" width="14.42578125" style="32" customWidth="1"/>
    <col min="10239" max="10239" width="13.42578125" style="32" customWidth="1"/>
    <col min="10240" max="10240" width="17.7109375" style="32" customWidth="1"/>
    <col min="10241" max="10241" width="10.42578125" style="32" customWidth="1"/>
    <col min="10242" max="10242" width="13.7109375" style="32" customWidth="1"/>
    <col min="10243" max="10243" width="13.42578125" style="32" customWidth="1"/>
    <col min="10244" max="10244" width="14" style="32" customWidth="1"/>
    <col min="10245" max="10245" width="10.5703125" style="32" customWidth="1"/>
    <col min="10246" max="10246" width="13.140625" style="32" customWidth="1"/>
    <col min="10247" max="10247" width="12.28515625" style="32" customWidth="1"/>
    <col min="10248" max="10248" width="17.28515625" style="32" customWidth="1"/>
    <col min="10249" max="10249" width="10.5703125" style="32" customWidth="1"/>
    <col min="10250" max="10250" width="12.7109375" style="32" customWidth="1"/>
    <col min="10251" max="10251" width="13.7109375" style="32" customWidth="1"/>
    <col min="10252" max="10252" width="13.5703125" style="32" customWidth="1"/>
    <col min="10253" max="10253" width="11.5703125" style="32" customWidth="1"/>
    <col min="10254" max="10254" width="15.85546875" style="32" customWidth="1"/>
    <col min="10255" max="10255" width="13.7109375" style="32" customWidth="1"/>
    <col min="10256" max="10256" width="14" style="32" customWidth="1"/>
    <col min="10257" max="10257" width="11.42578125" style="32" customWidth="1"/>
    <col min="10258" max="10258" width="14.28515625" style="32" customWidth="1"/>
    <col min="10259" max="10259" width="13.28515625" style="32" customWidth="1"/>
    <col min="10260" max="10260" width="13.85546875" style="32" customWidth="1"/>
    <col min="10261" max="10261" width="10.5703125" style="32" customWidth="1"/>
    <col min="10262" max="10262" width="13" style="32" customWidth="1"/>
    <col min="10263" max="10263" width="16.85546875" style="32" customWidth="1"/>
    <col min="10264" max="10266" width="13" style="32" customWidth="1"/>
    <col min="10267" max="10267" width="15.7109375" style="32" customWidth="1"/>
    <col min="10268" max="10268" width="17.7109375" style="32" customWidth="1"/>
    <col min="10269" max="10269" width="10.42578125" style="32" customWidth="1"/>
    <col min="10270" max="10274" width="12.7109375" style="32" customWidth="1"/>
    <col min="10275" max="10275" width="13.42578125" style="32" customWidth="1"/>
    <col min="10276" max="10276" width="18.85546875" style="32" customWidth="1"/>
    <col min="10277" max="10277" width="10.7109375" style="32" customWidth="1"/>
    <col min="10278" max="10278" width="12.5703125" style="32" customWidth="1"/>
    <col min="10279" max="10484" width="9.140625" style="32"/>
    <col min="10485" max="10485" width="3.85546875" style="32" bestFit="1" customWidth="1"/>
    <col min="10486" max="10486" width="24.85546875" style="32" bestFit="1" customWidth="1"/>
    <col min="10487" max="10487" width="4.140625" style="32" customWidth="1"/>
    <col min="10488" max="10488" width="19.85546875" style="32" customWidth="1"/>
    <col min="10489" max="10489" width="8.42578125" style="32" customWidth="1"/>
    <col min="10490" max="10490" width="18.140625" style="32" customWidth="1"/>
    <col min="10491" max="10491" width="12.5703125" style="32" customWidth="1"/>
    <col min="10492" max="10492" width="13" style="32" customWidth="1"/>
    <col min="10493" max="10493" width="10.85546875" style="32" customWidth="1"/>
    <col min="10494" max="10494" width="14.42578125" style="32" customWidth="1"/>
    <col min="10495" max="10495" width="13.42578125" style="32" customWidth="1"/>
    <col min="10496" max="10496" width="17.7109375" style="32" customWidth="1"/>
    <col min="10497" max="10497" width="10.42578125" style="32" customWidth="1"/>
    <col min="10498" max="10498" width="13.7109375" style="32" customWidth="1"/>
    <col min="10499" max="10499" width="13.42578125" style="32" customWidth="1"/>
    <col min="10500" max="10500" width="14" style="32" customWidth="1"/>
    <col min="10501" max="10501" width="10.5703125" style="32" customWidth="1"/>
    <col min="10502" max="10502" width="13.140625" style="32" customWidth="1"/>
    <col min="10503" max="10503" width="12.28515625" style="32" customWidth="1"/>
    <col min="10504" max="10504" width="17.28515625" style="32" customWidth="1"/>
    <col min="10505" max="10505" width="10.5703125" style="32" customWidth="1"/>
    <col min="10506" max="10506" width="12.7109375" style="32" customWidth="1"/>
    <col min="10507" max="10507" width="13.7109375" style="32" customWidth="1"/>
    <col min="10508" max="10508" width="13.5703125" style="32" customWidth="1"/>
    <col min="10509" max="10509" width="11.5703125" style="32" customWidth="1"/>
    <col min="10510" max="10510" width="15.85546875" style="32" customWidth="1"/>
    <col min="10511" max="10511" width="13.7109375" style="32" customWidth="1"/>
    <col min="10512" max="10512" width="14" style="32" customWidth="1"/>
    <col min="10513" max="10513" width="11.42578125" style="32" customWidth="1"/>
    <col min="10514" max="10514" width="14.28515625" style="32" customWidth="1"/>
    <col min="10515" max="10515" width="13.28515625" style="32" customWidth="1"/>
    <col min="10516" max="10516" width="13.85546875" style="32" customWidth="1"/>
    <col min="10517" max="10517" width="10.5703125" style="32" customWidth="1"/>
    <col min="10518" max="10518" width="13" style="32" customWidth="1"/>
    <col min="10519" max="10519" width="16.85546875" style="32" customWidth="1"/>
    <col min="10520" max="10522" width="13" style="32" customWidth="1"/>
    <col min="10523" max="10523" width="15.7109375" style="32" customWidth="1"/>
    <col min="10524" max="10524" width="17.7109375" style="32" customWidth="1"/>
    <col min="10525" max="10525" width="10.42578125" style="32" customWidth="1"/>
    <col min="10526" max="10530" width="12.7109375" style="32" customWidth="1"/>
    <col min="10531" max="10531" width="13.42578125" style="32" customWidth="1"/>
    <col min="10532" max="10532" width="18.85546875" style="32" customWidth="1"/>
    <col min="10533" max="10533" width="10.7109375" style="32" customWidth="1"/>
    <col min="10534" max="10534" width="12.5703125" style="32" customWidth="1"/>
    <col min="10535" max="10740" width="9.140625" style="32"/>
    <col min="10741" max="10741" width="3.85546875" style="32" bestFit="1" customWidth="1"/>
    <col min="10742" max="10742" width="24.85546875" style="32" bestFit="1" customWidth="1"/>
    <col min="10743" max="10743" width="4.140625" style="32" customWidth="1"/>
    <col min="10744" max="10744" width="19.85546875" style="32" customWidth="1"/>
    <col min="10745" max="10745" width="8.42578125" style="32" customWidth="1"/>
    <col min="10746" max="10746" width="18.140625" style="32" customWidth="1"/>
    <col min="10747" max="10747" width="12.5703125" style="32" customWidth="1"/>
    <col min="10748" max="10748" width="13" style="32" customWidth="1"/>
    <col min="10749" max="10749" width="10.85546875" style="32" customWidth="1"/>
    <col min="10750" max="10750" width="14.42578125" style="32" customWidth="1"/>
    <col min="10751" max="10751" width="13.42578125" style="32" customWidth="1"/>
    <col min="10752" max="10752" width="17.7109375" style="32" customWidth="1"/>
    <col min="10753" max="10753" width="10.42578125" style="32" customWidth="1"/>
    <col min="10754" max="10754" width="13.7109375" style="32" customWidth="1"/>
    <col min="10755" max="10755" width="13.42578125" style="32" customWidth="1"/>
    <col min="10756" max="10756" width="14" style="32" customWidth="1"/>
    <col min="10757" max="10757" width="10.5703125" style="32" customWidth="1"/>
    <col min="10758" max="10758" width="13.140625" style="32" customWidth="1"/>
    <col min="10759" max="10759" width="12.28515625" style="32" customWidth="1"/>
    <col min="10760" max="10760" width="17.28515625" style="32" customWidth="1"/>
    <col min="10761" max="10761" width="10.5703125" style="32" customWidth="1"/>
    <col min="10762" max="10762" width="12.7109375" style="32" customWidth="1"/>
    <col min="10763" max="10763" width="13.7109375" style="32" customWidth="1"/>
    <col min="10764" max="10764" width="13.5703125" style="32" customWidth="1"/>
    <col min="10765" max="10765" width="11.5703125" style="32" customWidth="1"/>
    <col min="10766" max="10766" width="15.85546875" style="32" customWidth="1"/>
    <col min="10767" max="10767" width="13.7109375" style="32" customWidth="1"/>
    <col min="10768" max="10768" width="14" style="32" customWidth="1"/>
    <col min="10769" max="10769" width="11.42578125" style="32" customWidth="1"/>
    <col min="10770" max="10770" width="14.28515625" style="32" customWidth="1"/>
    <col min="10771" max="10771" width="13.28515625" style="32" customWidth="1"/>
    <col min="10772" max="10772" width="13.85546875" style="32" customWidth="1"/>
    <col min="10773" max="10773" width="10.5703125" style="32" customWidth="1"/>
    <col min="10774" max="10774" width="13" style="32" customWidth="1"/>
    <col min="10775" max="10775" width="16.85546875" style="32" customWidth="1"/>
    <col min="10776" max="10778" width="13" style="32" customWidth="1"/>
    <col min="10779" max="10779" width="15.7109375" style="32" customWidth="1"/>
    <col min="10780" max="10780" width="17.7109375" style="32" customWidth="1"/>
    <col min="10781" max="10781" width="10.42578125" style="32" customWidth="1"/>
    <col min="10782" max="10786" width="12.7109375" style="32" customWidth="1"/>
    <col min="10787" max="10787" width="13.42578125" style="32" customWidth="1"/>
    <col min="10788" max="10788" width="18.85546875" style="32" customWidth="1"/>
    <col min="10789" max="10789" width="10.7109375" style="32" customWidth="1"/>
    <col min="10790" max="10790" width="12.5703125" style="32" customWidth="1"/>
    <col min="10791" max="10996" width="9.140625" style="32"/>
    <col min="10997" max="10997" width="3.85546875" style="32" bestFit="1" customWidth="1"/>
    <col min="10998" max="10998" width="24.85546875" style="32" bestFit="1" customWidth="1"/>
    <col min="10999" max="10999" width="4.140625" style="32" customWidth="1"/>
    <col min="11000" max="11000" width="19.85546875" style="32" customWidth="1"/>
    <col min="11001" max="11001" width="8.42578125" style="32" customWidth="1"/>
    <col min="11002" max="11002" width="18.140625" style="32" customWidth="1"/>
    <col min="11003" max="11003" width="12.5703125" style="32" customWidth="1"/>
    <col min="11004" max="11004" width="13" style="32" customWidth="1"/>
    <col min="11005" max="11005" width="10.85546875" style="32" customWidth="1"/>
    <col min="11006" max="11006" width="14.42578125" style="32" customWidth="1"/>
    <col min="11007" max="11007" width="13.42578125" style="32" customWidth="1"/>
    <col min="11008" max="11008" width="17.7109375" style="32" customWidth="1"/>
    <col min="11009" max="11009" width="10.42578125" style="32" customWidth="1"/>
    <col min="11010" max="11010" width="13.7109375" style="32" customWidth="1"/>
    <col min="11011" max="11011" width="13.42578125" style="32" customWidth="1"/>
    <col min="11012" max="11012" width="14" style="32" customWidth="1"/>
    <col min="11013" max="11013" width="10.5703125" style="32" customWidth="1"/>
    <col min="11014" max="11014" width="13.140625" style="32" customWidth="1"/>
    <col min="11015" max="11015" width="12.28515625" style="32" customWidth="1"/>
    <col min="11016" max="11016" width="17.28515625" style="32" customWidth="1"/>
    <col min="11017" max="11017" width="10.5703125" style="32" customWidth="1"/>
    <col min="11018" max="11018" width="12.7109375" style="32" customWidth="1"/>
    <col min="11019" max="11019" width="13.7109375" style="32" customWidth="1"/>
    <col min="11020" max="11020" width="13.5703125" style="32" customWidth="1"/>
    <col min="11021" max="11021" width="11.5703125" style="32" customWidth="1"/>
    <col min="11022" max="11022" width="15.85546875" style="32" customWidth="1"/>
    <col min="11023" max="11023" width="13.7109375" style="32" customWidth="1"/>
    <col min="11024" max="11024" width="14" style="32" customWidth="1"/>
    <col min="11025" max="11025" width="11.42578125" style="32" customWidth="1"/>
    <col min="11026" max="11026" width="14.28515625" style="32" customWidth="1"/>
    <col min="11027" max="11027" width="13.28515625" style="32" customWidth="1"/>
    <col min="11028" max="11028" width="13.85546875" style="32" customWidth="1"/>
    <col min="11029" max="11029" width="10.5703125" style="32" customWidth="1"/>
    <col min="11030" max="11030" width="13" style="32" customWidth="1"/>
    <col min="11031" max="11031" width="16.85546875" style="32" customWidth="1"/>
    <col min="11032" max="11034" width="13" style="32" customWidth="1"/>
    <col min="11035" max="11035" width="15.7109375" style="32" customWidth="1"/>
    <col min="11036" max="11036" width="17.7109375" style="32" customWidth="1"/>
    <col min="11037" max="11037" width="10.42578125" style="32" customWidth="1"/>
    <col min="11038" max="11042" width="12.7109375" style="32" customWidth="1"/>
    <col min="11043" max="11043" width="13.42578125" style="32" customWidth="1"/>
    <col min="11044" max="11044" width="18.85546875" style="32" customWidth="1"/>
    <col min="11045" max="11045" width="10.7109375" style="32" customWidth="1"/>
    <col min="11046" max="11046" width="12.5703125" style="32" customWidth="1"/>
    <col min="11047" max="11252" width="9.140625" style="32"/>
    <col min="11253" max="11253" width="3.85546875" style="32" bestFit="1" customWidth="1"/>
    <col min="11254" max="11254" width="24.85546875" style="32" bestFit="1" customWidth="1"/>
    <col min="11255" max="11255" width="4.140625" style="32" customWidth="1"/>
    <col min="11256" max="11256" width="19.85546875" style="32" customWidth="1"/>
    <col min="11257" max="11257" width="8.42578125" style="32" customWidth="1"/>
    <col min="11258" max="11258" width="18.140625" style="32" customWidth="1"/>
    <col min="11259" max="11259" width="12.5703125" style="32" customWidth="1"/>
    <col min="11260" max="11260" width="13" style="32" customWidth="1"/>
    <col min="11261" max="11261" width="10.85546875" style="32" customWidth="1"/>
    <col min="11262" max="11262" width="14.42578125" style="32" customWidth="1"/>
    <col min="11263" max="11263" width="13.42578125" style="32" customWidth="1"/>
    <col min="11264" max="11264" width="17.7109375" style="32" customWidth="1"/>
    <col min="11265" max="11265" width="10.42578125" style="32" customWidth="1"/>
    <col min="11266" max="11266" width="13.7109375" style="32" customWidth="1"/>
    <col min="11267" max="11267" width="13.42578125" style="32" customWidth="1"/>
    <col min="11268" max="11268" width="14" style="32" customWidth="1"/>
    <col min="11269" max="11269" width="10.5703125" style="32" customWidth="1"/>
    <col min="11270" max="11270" width="13.140625" style="32" customWidth="1"/>
    <col min="11271" max="11271" width="12.28515625" style="32" customWidth="1"/>
    <col min="11272" max="11272" width="17.28515625" style="32" customWidth="1"/>
    <col min="11273" max="11273" width="10.5703125" style="32" customWidth="1"/>
    <col min="11274" max="11274" width="12.7109375" style="32" customWidth="1"/>
    <col min="11275" max="11275" width="13.7109375" style="32" customWidth="1"/>
    <col min="11276" max="11276" width="13.5703125" style="32" customWidth="1"/>
    <col min="11277" max="11277" width="11.5703125" style="32" customWidth="1"/>
    <col min="11278" max="11278" width="15.85546875" style="32" customWidth="1"/>
    <col min="11279" max="11279" width="13.7109375" style="32" customWidth="1"/>
    <col min="11280" max="11280" width="14" style="32" customWidth="1"/>
    <col min="11281" max="11281" width="11.42578125" style="32" customWidth="1"/>
    <col min="11282" max="11282" width="14.28515625" style="32" customWidth="1"/>
    <col min="11283" max="11283" width="13.28515625" style="32" customWidth="1"/>
    <col min="11284" max="11284" width="13.85546875" style="32" customWidth="1"/>
    <col min="11285" max="11285" width="10.5703125" style="32" customWidth="1"/>
    <col min="11286" max="11286" width="13" style="32" customWidth="1"/>
    <col min="11287" max="11287" width="16.85546875" style="32" customWidth="1"/>
    <col min="11288" max="11290" width="13" style="32" customWidth="1"/>
    <col min="11291" max="11291" width="15.7109375" style="32" customWidth="1"/>
    <col min="11292" max="11292" width="17.7109375" style="32" customWidth="1"/>
    <col min="11293" max="11293" width="10.42578125" style="32" customWidth="1"/>
    <col min="11294" max="11298" width="12.7109375" style="32" customWidth="1"/>
    <col min="11299" max="11299" width="13.42578125" style="32" customWidth="1"/>
    <col min="11300" max="11300" width="18.85546875" style="32" customWidth="1"/>
    <col min="11301" max="11301" width="10.7109375" style="32" customWidth="1"/>
    <col min="11302" max="11302" width="12.5703125" style="32" customWidth="1"/>
    <col min="11303" max="11508" width="9.140625" style="32"/>
    <col min="11509" max="11509" width="3.85546875" style="32" bestFit="1" customWidth="1"/>
    <col min="11510" max="11510" width="24.85546875" style="32" bestFit="1" customWidth="1"/>
    <col min="11511" max="11511" width="4.140625" style="32" customWidth="1"/>
    <col min="11512" max="11512" width="19.85546875" style="32" customWidth="1"/>
    <col min="11513" max="11513" width="8.42578125" style="32" customWidth="1"/>
    <col min="11514" max="11514" width="18.140625" style="32" customWidth="1"/>
    <col min="11515" max="11515" width="12.5703125" style="32" customWidth="1"/>
    <col min="11516" max="11516" width="13" style="32" customWidth="1"/>
    <col min="11517" max="11517" width="10.85546875" style="32" customWidth="1"/>
    <col min="11518" max="11518" width="14.42578125" style="32" customWidth="1"/>
    <col min="11519" max="11519" width="13.42578125" style="32" customWidth="1"/>
    <col min="11520" max="11520" width="17.7109375" style="32" customWidth="1"/>
    <col min="11521" max="11521" width="10.42578125" style="32" customWidth="1"/>
    <col min="11522" max="11522" width="13.7109375" style="32" customWidth="1"/>
    <col min="11523" max="11523" width="13.42578125" style="32" customWidth="1"/>
    <col min="11524" max="11524" width="14" style="32" customWidth="1"/>
    <col min="11525" max="11525" width="10.5703125" style="32" customWidth="1"/>
    <col min="11526" max="11526" width="13.140625" style="32" customWidth="1"/>
    <col min="11527" max="11527" width="12.28515625" style="32" customWidth="1"/>
    <col min="11528" max="11528" width="17.28515625" style="32" customWidth="1"/>
    <col min="11529" max="11529" width="10.5703125" style="32" customWidth="1"/>
    <col min="11530" max="11530" width="12.7109375" style="32" customWidth="1"/>
    <col min="11531" max="11531" width="13.7109375" style="32" customWidth="1"/>
    <col min="11532" max="11532" width="13.5703125" style="32" customWidth="1"/>
    <col min="11533" max="11533" width="11.5703125" style="32" customWidth="1"/>
    <col min="11534" max="11534" width="15.85546875" style="32" customWidth="1"/>
    <col min="11535" max="11535" width="13.7109375" style="32" customWidth="1"/>
    <col min="11536" max="11536" width="14" style="32" customWidth="1"/>
    <col min="11537" max="11537" width="11.42578125" style="32" customWidth="1"/>
    <col min="11538" max="11538" width="14.28515625" style="32" customWidth="1"/>
    <col min="11539" max="11539" width="13.28515625" style="32" customWidth="1"/>
    <col min="11540" max="11540" width="13.85546875" style="32" customWidth="1"/>
    <col min="11541" max="11541" width="10.5703125" style="32" customWidth="1"/>
    <col min="11542" max="11542" width="13" style="32" customWidth="1"/>
    <col min="11543" max="11543" width="16.85546875" style="32" customWidth="1"/>
    <col min="11544" max="11546" width="13" style="32" customWidth="1"/>
    <col min="11547" max="11547" width="15.7109375" style="32" customWidth="1"/>
    <col min="11548" max="11548" width="17.7109375" style="32" customWidth="1"/>
    <col min="11549" max="11549" width="10.42578125" style="32" customWidth="1"/>
    <col min="11550" max="11554" width="12.7109375" style="32" customWidth="1"/>
    <col min="11555" max="11555" width="13.42578125" style="32" customWidth="1"/>
    <col min="11556" max="11556" width="18.85546875" style="32" customWidth="1"/>
    <col min="11557" max="11557" width="10.7109375" style="32" customWidth="1"/>
    <col min="11558" max="11558" width="12.5703125" style="32" customWidth="1"/>
    <col min="11559" max="11764" width="9.140625" style="32"/>
    <col min="11765" max="11765" width="3.85546875" style="32" bestFit="1" customWidth="1"/>
    <col min="11766" max="11766" width="24.85546875" style="32" bestFit="1" customWidth="1"/>
    <col min="11767" max="11767" width="4.140625" style="32" customWidth="1"/>
    <col min="11768" max="11768" width="19.85546875" style="32" customWidth="1"/>
    <col min="11769" max="11769" width="8.42578125" style="32" customWidth="1"/>
    <col min="11770" max="11770" width="18.140625" style="32" customWidth="1"/>
    <col min="11771" max="11771" width="12.5703125" style="32" customWidth="1"/>
    <col min="11772" max="11772" width="13" style="32" customWidth="1"/>
    <col min="11773" max="11773" width="10.85546875" style="32" customWidth="1"/>
    <col min="11774" max="11774" width="14.42578125" style="32" customWidth="1"/>
    <col min="11775" max="11775" width="13.42578125" style="32" customWidth="1"/>
    <col min="11776" max="11776" width="17.7109375" style="32" customWidth="1"/>
    <col min="11777" max="11777" width="10.42578125" style="32" customWidth="1"/>
    <col min="11778" max="11778" width="13.7109375" style="32" customWidth="1"/>
    <col min="11779" max="11779" width="13.42578125" style="32" customWidth="1"/>
    <col min="11780" max="11780" width="14" style="32" customWidth="1"/>
    <col min="11781" max="11781" width="10.5703125" style="32" customWidth="1"/>
    <col min="11782" max="11782" width="13.140625" style="32" customWidth="1"/>
    <col min="11783" max="11783" width="12.28515625" style="32" customWidth="1"/>
    <col min="11784" max="11784" width="17.28515625" style="32" customWidth="1"/>
    <col min="11785" max="11785" width="10.5703125" style="32" customWidth="1"/>
    <col min="11786" max="11786" width="12.7109375" style="32" customWidth="1"/>
    <col min="11787" max="11787" width="13.7109375" style="32" customWidth="1"/>
    <col min="11788" max="11788" width="13.5703125" style="32" customWidth="1"/>
    <col min="11789" max="11789" width="11.5703125" style="32" customWidth="1"/>
    <col min="11790" max="11790" width="15.85546875" style="32" customWidth="1"/>
    <col min="11791" max="11791" width="13.7109375" style="32" customWidth="1"/>
    <col min="11792" max="11792" width="14" style="32" customWidth="1"/>
    <col min="11793" max="11793" width="11.42578125" style="32" customWidth="1"/>
    <col min="11794" max="11794" width="14.28515625" style="32" customWidth="1"/>
    <col min="11795" max="11795" width="13.28515625" style="32" customWidth="1"/>
    <col min="11796" max="11796" width="13.85546875" style="32" customWidth="1"/>
    <col min="11797" max="11797" width="10.5703125" style="32" customWidth="1"/>
    <col min="11798" max="11798" width="13" style="32" customWidth="1"/>
    <col min="11799" max="11799" width="16.85546875" style="32" customWidth="1"/>
    <col min="11800" max="11802" width="13" style="32" customWidth="1"/>
    <col min="11803" max="11803" width="15.7109375" style="32" customWidth="1"/>
    <col min="11804" max="11804" width="17.7109375" style="32" customWidth="1"/>
    <col min="11805" max="11805" width="10.42578125" style="32" customWidth="1"/>
    <col min="11806" max="11810" width="12.7109375" style="32" customWidth="1"/>
    <col min="11811" max="11811" width="13.42578125" style="32" customWidth="1"/>
    <col min="11812" max="11812" width="18.85546875" style="32" customWidth="1"/>
    <col min="11813" max="11813" width="10.7109375" style="32" customWidth="1"/>
    <col min="11814" max="11814" width="12.5703125" style="32" customWidth="1"/>
    <col min="11815" max="12020" width="9.140625" style="32"/>
    <col min="12021" max="12021" width="3.85546875" style="32" bestFit="1" customWidth="1"/>
    <col min="12022" max="12022" width="24.85546875" style="32" bestFit="1" customWidth="1"/>
    <col min="12023" max="12023" width="4.140625" style="32" customWidth="1"/>
    <col min="12024" max="12024" width="19.85546875" style="32" customWidth="1"/>
    <col min="12025" max="12025" width="8.42578125" style="32" customWidth="1"/>
    <col min="12026" max="12026" width="18.140625" style="32" customWidth="1"/>
    <col min="12027" max="12027" width="12.5703125" style="32" customWidth="1"/>
    <col min="12028" max="12028" width="13" style="32" customWidth="1"/>
    <col min="12029" max="12029" width="10.85546875" style="32" customWidth="1"/>
    <col min="12030" max="12030" width="14.42578125" style="32" customWidth="1"/>
    <col min="12031" max="12031" width="13.42578125" style="32" customWidth="1"/>
    <col min="12032" max="12032" width="17.7109375" style="32" customWidth="1"/>
    <col min="12033" max="12033" width="10.42578125" style="32" customWidth="1"/>
    <col min="12034" max="12034" width="13.7109375" style="32" customWidth="1"/>
    <col min="12035" max="12035" width="13.42578125" style="32" customWidth="1"/>
    <col min="12036" max="12036" width="14" style="32" customWidth="1"/>
    <col min="12037" max="12037" width="10.5703125" style="32" customWidth="1"/>
    <col min="12038" max="12038" width="13.140625" style="32" customWidth="1"/>
    <col min="12039" max="12039" width="12.28515625" style="32" customWidth="1"/>
    <col min="12040" max="12040" width="17.28515625" style="32" customWidth="1"/>
    <col min="12041" max="12041" width="10.5703125" style="32" customWidth="1"/>
    <col min="12042" max="12042" width="12.7109375" style="32" customWidth="1"/>
    <col min="12043" max="12043" width="13.7109375" style="32" customWidth="1"/>
    <col min="12044" max="12044" width="13.5703125" style="32" customWidth="1"/>
    <col min="12045" max="12045" width="11.5703125" style="32" customWidth="1"/>
    <col min="12046" max="12046" width="15.85546875" style="32" customWidth="1"/>
    <col min="12047" max="12047" width="13.7109375" style="32" customWidth="1"/>
    <col min="12048" max="12048" width="14" style="32" customWidth="1"/>
    <col min="12049" max="12049" width="11.42578125" style="32" customWidth="1"/>
    <col min="12050" max="12050" width="14.28515625" style="32" customWidth="1"/>
    <col min="12051" max="12051" width="13.28515625" style="32" customWidth="1"/>
    <col min="12052" max="12052" width="13.85546875" style="32" customWidth="1"/>
    <col min="12053" max="12053" width="10.5703125" style="32" customWidth="1"/>
    <col min="12054" max="12054" width="13" style="32" customWidth="1"/>
    <col min="12055" max="12055" width="16.85546875" style="32" customWidth="1"/>
    <col min="12056" max="12058" width="13" style="32" customWidth="1"/>
    <col min="12059" max="12059" width="15.7109375" style="32" customWidth="1"/>
    <col min="12060" max="12060" width="17.7109375" style="32" customWidth="1"/>
    <col min="12061" max="12061" width="10.42578125" style="32" customWidth="1"/>
    <col min="12062" max="12066" width="12.7109375" style="32" customWidth="1"/>
    <col min="12067" max="12067" width="13.42578125" style="32" customWidth="1"/>
    <col min="12068" max="12068" width="18.85546875" style="32" customWidth="1"/>
    <col min="12069" max="12069" width="10.7109375" style="32" customWidth="1"/>
    <col min="12070" max="12070" width="12.5703125" style="32" customWidth="1"/>
    <col min="12071" max="12276" width="9.140625" style="32"/>
    <col min="12277" max="12277" width="3.85546875" style="32" bestFit="1" customWidth="1"/>
    <col min="12278" max="12278" width="24.85546875" style="32" bestFit="1" customWidth="1"/>
    <col min="12279" max="12279" width="4.140625" style="32" customWidth="1"/>
    <col min="12280" max="12280" width="19.85546875" style="32" customWidth="1"/>
    <col min="12281" max="12281" width="8.42578125" style="32" customWidth="1"/>
    <col min="12282" max="12282" width="18.140625" style="32" customWidth="1"/>
    <col min="12283" max="12283" width="12.5703125" style="32" customWidth="1"/>
    <col min="12284" max="12284" width="13" style="32" customWidth="1"/>
    <col min="12285" max="12285" width="10.85546875" style="32" customWidth="1"/>
    <col min="12286" max="12286" width="14.42578125" style="32" customWidth="1"/>
    <col min="12287" max="12287" width="13.42578125" style="32" customWidth="1"/>
    <col min="12288" max="12288" width="17.7109375" style="32" customWidth="1"/>
    <col min="12289" max="12289" width="10.42578125" style="32" customWidth="1"/>
    <col min="12290" max="12290" width="13.7109375" style="32" customWidth="1"/>
    <col min="12291" max="12291" width="13.42578125" style="32" customWidth="1"/>
    <col min="12292" max="12292" width="14" style="32" customWidth="1"/>
    <col min="12293" max="12293" width="10.5703125" style="32" customWidth="1"/>
    <col min="12294" max="12294" width="13.140625" style="32" customWidth="1"/>
    <col min="12295" max="12295" width="12.28515625" style="32" customWidth="1"/>
    <col min="12296" max="12296" width="17.28515625" style="32" customWidth="1"/>
    <col min="12297" max="12297" width="10.5703125" style="32" customWidth="1"/>
    <col min="12298" max="12298" width="12.7109375" style="32" customWidth="1"/>
    <col min="12299" max="12299" width="13.7109375" style="32" customWidth="1"/>
    <col min="12300" max="12300" width="13.5703125" style="32" customWidth="1"/>
    <col min="12301" max="12301" width="11.5703125" style="32" customWidth="1"/>
    <col min="12302" max="12302" width="15.85546875" style="32" customWidth="1"/>
    <col min="12303" max="12303" width="13.7109375" style="32" customWidth="1"/>
    <col min="12304" max="12304" width="14" style="32" customWidth="1"/>
    <col min="12305" max="12305" width="11.42578125" style="32" customWidth="1"/>
    <col min="12306" max="12306" width="14.28515625" style="32" customWidth="1"/>
    <col min="12307" max="12307" width="13.28515625" style="32" customWidth="1"/>
    <col min="12308" max="12308" width="13.85546875" style="32" customWidth="1"/>
    <col min="12309" max="12309" width="10.5703125" style="32" customWidth="1"/>
    <col min="12310" max="12310" width="13" style="32" customWidth="1"/>
    <col min="12311" max="12311" width="16.85546875" style="32" customWidth="1"/>
    <col min="12312" max="12314" width="13" style="32" customWidth="1"/>
    <col min="12315" max="12315" width="15.7109375" style="32" customWidth="1"/>
    <col min="12316" max="12316" width="17.7109375" style="32" customWidth="1"/>
    <col min="12317" max="12317" width="10.42578125" style="32" customWidth="1"/>
    <col min="12318" max="12322" width="12.7109375" style="32" customWidth="1"/>
    <col min="12323" max="12323" width="13.42578125" style="32" customWidth="1"/>
    <col min="12324" max="12324" width="18.85546875" style="32" customWidth="1"/>
    <col min="12325" max="12325" width="10.7109375" style="32" customWidth="1"/>
    <col min="12326" max="12326" width="12.5703125" style="32" customWidth="1"/>
    <col min="12327" max="12532" width="9.140625" style="32"/>
    <col min="12533" max="12533" width="3.85546875" style="32" bestFit="1" customWidth="1"/>
    <col min="12534" max="12534" width="24.85546875" style="32" bestFit="1" customWidth="1"/>
    <col min="12535" max="12535" width="4.140625" style="32" customWidth="1"/>
    <col min="12536" max="12536" width="19.85546875" style="32" customWidth="1"/>
    <col min="12537" max="12537" width="8.42578125" style="32" customWidth="1"/>
    <col min="12538" max="12538" width="18.140625" style="32" customWidth="1"/>
    <col min="12539" max="12539" width="12.5703125" style="32" customWidth="1"/>
    <col min="12540" max="12540" width="13" style="32" customWidth="1"/>
    <col min="12541" max="12541" width="10.85546875" style="32" customWidth="1"/>
    <col min="12542" max="12542" width="14.42578125" style="32" customWidth="1"/>
    <col min="12543" max="12543" width="13.42578125" style="32" customWidth="1"/>
    <col min="12544" max="12544" width="17.7109375" style="32" customWidth="1"/>
    <col min="12545" max="12545" width="10.42578125" style="32" customWidth="1"/>
    <col min="12546" max="12546" width="13.7109375" style="32" customWidth="1"/>
    <col min="12547" max="12547" width="13.42578125" style="32" customWidth="1"/>
    <col min="12548" max="12548" width="14" style="32" customWidth="1"/>
    <col min="12549" max="12549" width="10.5703125" style="32" customWidth="1"/>
    <col min="12550" max="12550" width="13.140625" style="32" customWidth="1"/>
    <col min="12551" max="12551" width="12.28515625" style="32" customWidth="1"/>
    <col min="12552" max="12552" width="17.28515625" style="32" customWidth="1"/>
    <col min="12553" max="12553" width="10.5703125" style="32" customWidth="1"/>
    <col min="12554" max="12554" width="12.7109375" style="32" customWidth="1"/>
    <col min="12555" max="12555" width="13.7109375" style="32" customWidth="1"/>
    <col min="12556" max="12556" width="13.5703125" style="32" customWidth="1"/>
    <col min="12557" max="12557" width="11.5703125" style="32" customWidth="1"/>
    <col min="12558" max="12558" width="15.85546875" style="32" customWidth="1"/>
    <col min="12559" max="12559" width="13.7109375" style="32" customWidth="1"/>
    <col min="12560" max="12560" width="14" style="32" customWidth="1"/>
    <col min="12561" max="12561" width="11.42578125" style="32" customWidth="1"/>
    <col min="12562" max="12562" width="14.28515625" style="32" customWidth="1"/>
    <col min="12563" max="12563" width="13.28515625" style="32" customWidth="1"/>
    <col min="12564" max="12564" width="13.85546875" style="32" customWidth="1"/>
    <col min="12565" max="12565" width="10.5703125" style="32" customWidth="1"/>
    <col min="12566" max="12566" width="13" style="32" customWidth="1"/>
    <col min="12567" max="12567" width="16.85546875" style="32" customWidth="1"/>
    <col min="12568" max="12570" width="13" style="32" customWidth="1"/>
    <col min="12571" max="12571" width="15.7109375" style="32" customWidth="1"/>
    <col min="12572" max="12572" width="17.7109375" style="32" customWidth="1"/>
    <col min="12573" max="12573" width="10.42578125" style="32" customWidth="1"/>
    <col min="12574" max="12578" width="12.7109375" style="32" customWidth="1"/>
    <col min="12579" max="12579" width="13.42578125" style="32" customWidth="1"/>
    <col min="12580" max="12580" width="18.85546875" style="32" customWidth="1"/>
    <col min="12581" max="12581" width="10.7109375" style="32" customWidth="1"/>
    <col min="12582" max="12582" width="12.5703125" style="32" customWidth="1"/>
    <col min="12583" max="12788" width="9.140625" style="32"/>
    <col min="12789" max="12789" width="3.85546875" style="32" bestFit="1" customWidth="1"/>
    <col min="12790" max="12790" width="24.85546875" style="32" bestFit="1" customWidth="1"/>
    <col min="12791" max="12791" width="4.140625" style="32" customWidth="1"/>
    <col min="12792" max="12792" width="19.85546875" style="32" customWidth="1"/>
    <col min="12793" max="12793" width="8.42578125" style="32" customWidth="1"/>
    <col min="12794" max="12794" width="18.140625" style="32" customWidth="1"/>
    <col min="12795" max="12795" width="12.5703125" style="32" customWidth="1"/>
    <col min="12796" max="12796" width="13" style="32" customWidth="1"/>
    <col min="12797" max="12797" width="10.85546875" style="32" customWidth="1"/>
    <col min="12798" max="12798" width="14.42578125" style="32" customWidth="1"/>
    <col min="12799" max="12799" width="13.42578125" style="32" customWidth="1"/>
    <col min="12800" max="12800" width="17.7109375" style="32" customWidth="1"/>
    <col min="12801" max="12801" width="10.42578125" style="32" customWidth="1"/>
    <col min="12802" max="12802" width="13.7109375" style="32" customWidth="1"/>
    <col min="12803" max="12803" width="13.42578125" style="32" customWidth="1"/>
    <col min="12804" max="12804" width="14" style="32" customWidth="1"/>
    <col min="12805" max="12805" width="10.5703125" style="32" customWidth="1"/>
    <col min="12806" max="12806" width="13.140625" style="32" customWidth="1"/>
    <col min="12807" max="12807" width="12.28515625" style="32" customWidth="1"/>
    <col min="12808" max="12808" width="17.28515625" style="32" customWidth="1"/>
    <col min="12809" max="12809" width="10.5703125" style="32" customWidth="1"/>
    <col min="12810" max="12810" width="12.7109375" style="32" customWidth="1"/>
    <col min="12811" max="12811" width="13.7109375" style="32" customWidth="1"/>
    <col min="12812" max="12812" width="13.5703125" style="32" customWidth="1"/>
    <col min="12813" max="12813" width="11.5703125" style="32" customWidth="1"/>
    <col min="12814" max="12814" width="15.85546875" style="32" customWidth="1"/>
    <col min="12815" max="12815" width="13.7109375" style="32" customWidth="1"/>
    <col min="12816" max="12816" width="14" style="32" customWidth="1"/>
    <col min="12817" max="12817" width="11.42578125" style="32" customWidth="1"/>
    <col min="12818" max="12818" width="14.28515625" style="32" customWidth="1"/>
    <col min="12819" max="12819" width="13.28515625" style="32" customWidth="1"/>
    <col min="12820" max="12820" width="13.85546875" style="32" customWidth="1"/>
    <col min="12821" max="12821" width="10.5703125" style="32" customWidth="1"/>
    <col min="12822" max="12822" width="13" style="32" customWidth="1"/>
    <col min="12823" max="12823" width="16.85546875" style="32" customWidth="1"/>
    <col min="12824" max="12826" width="13" style="32" customWidth="1"/>
    <col min="12827" max="12827" width="15.7109375" style="32" customWidth="1"/>
    <col min="12828" max="12828" width="17.7109375" style="32" customWidth="1"/>
    <col min="12829" max="12829" width="10.42578125" style="32" customWidth="1"/>
    <col min="12830" max="12834" width="12.7109375" style="32" customWidth="1"/>
    <col min="12835" max="12835" width="13.42578125" style="32" customWidth="1"/>
    <col min="12836" max="12836" width="18.85546875" style="32" customWidth="1"/>
    <col min="12837" max="12837" width="10.7109375" style="32" customWidth="1"/>
    <col min="12838" max="12838" width="12.5703125" style="32" customWidth="1"/>
    <col min="12839" max="13044" width="9.140625" style="32"/>
    <col min="13045" max="13045" width="3.85546875" style="32" bestFit="1" customWidth="1"/>
    <col min="13046" max="13046" width="24.85546875" style="32" bestFit="1" customWidth="1"/>
    <col min="13047" max="13047" width="4.140625" style="32" customWidth="1"/>
    <col min="13048" max="13048" width="19.85546875" style="32" customWidth="1"/>
    <col min="13049" max="13049" width="8.42578125" style="32" customWidth="1"/>
    <col min="13050" max="13050" width="18.140625" style="32" customWidth="1"/>
    <col min="13051" max="13051" width="12.5703125" style="32" customWidth="1"/>
    <col min="13052" max="13052" width="13" style="32" customWidth="1"/>
    <col min="13053" max="13053" width="10.85546875" style="32" customWidth="1"/>
    <col min="13054" max="13054" width="14.42578125" style="32" customWidth="1"/>
    <col min="13055" max="13055" width="13.42578125" style="32" customWidth="1"/>
    <col min="13056" max="13056" width="17.7109375" style="32" customWidth="1"/>
    <col min="13057" max="13057" width="10.42578125" style="32" customWidth="1"/>
    <col min="13058" max="13058" width="13.7109375" style="32" customWidth="1"/>
    <col min="13059" max="13059" width="13.42578125" style="32" customWidth="1"/>
    <col min="13060" max="13060" width="14" style="32" customWidth="1"/>
    <col min="13061" max="13061" width="10.5703125" style="32" customWidth="1"/>
    <col min="13062" max="13062" width="13.140625" style="32" customWidth="1"/>
    <col min="13063" max="13063" width="12.28515625" style="32" customWidth="1"/>
    <col min="13064" max="13064" width="17.28515625" style="32" customWidth="1"/>
    <col min="13065" max="13065" width="10.5703125" style="32" customWidth="1"/>
    <col min="13066" max="13066" width="12.7109375" style="32" customWidth="1"/>
    <col min="13067" max="13067" width="13.7109375" style="32" customWidth="1"/>
    <col min="13068" max="13068" width="13.5703125" style="32" customWidth="1"/>
    <col min="13069" max="13069" width="11.5703125" style="32" customWidth="1"/>
    <col min="13070" max="13070" width="15.85546875" style="32" customWidth="1"/>
    <col min="13071" max="13071" width="13.7109375" style="32" customWidth="1"/>
    <col min="13072" max="13072" width="14" style="32" customWidth="1"/>
    <col min="13073" max="13073" width="11.42578125" style="32" customWidth="1"/>
    <col min="13074" max="13074" width="14.28515625" style="32" customWidth="1"/>
    <col min="13075" max="13075" width="13.28515625" style="32" customWidth="1"/>
    <col min="13076" max="13076" width="13.85546875" style="32" customWidth="1"/>
    <col min="13077" max="13077" width="10.5703125" style="32" customWidth="1"/>
    <col min="13078" max="13078" width="13" style="32" customWidth="1"/>
    <col min="13079" max="13079" width="16.85546875" style="32" customWidth="1"/>
    <col min="13080" max="13082" width="13" style="32" customWidth="1"/>
    <col min="13083" max="13083" width="15.7109375" style="32" customWidth="1"/>
    <col min="13084" max="13084" width="17.7109375" style="32" customWidth="1"/>
    <col min="13085" max="13085" width="10.42578125" style="32" customWidth="1"/>
    <col min="13086" max="13090" width="12.7109375" style="32" customWidth="1"/>
    <col min="13091" max="13091" width="13.42578125" style="32" customWidth="1"/>
    <col min="13092" max="13092" width="18.85546875" style="32" customWidth="1"/>
    <col min="13093" max="13093" width="10.7109375" style="32" customWidth="1"/>
    <col min="13094" max="13094" width="12.5703125" style="32" customWidth="1"/>
    <col min="13095" max="13300" width="9.140625" style="32"/>
    <col min="13301" max="13301" width="3.85546875" style="32" bestFit="1" customWidth="1"/>
    <col min="13302" max="13302" width="24.85546875" style="32" bestFit="1" customWidth="1"/>
    <col min="13303" max="13303" width="4.140625" style="32" customWidth="1"/>
    <col min="13304" max="13304" width="19.85546875" style="32" customWidth="1"/>
    <col min="13305" max="13305" width="8.42578125" style="32" customWidth="1"/>
    <col min="13306" max="13306" width="18.140625" style="32" customWidth="1"/>
    <col min="13307" max="13307" width="12.5703125" style="32" customWidth="1"/>
    <col min="13308" max="13308" width="13" style="32" customWidth="1"/>
    <col min="13309" max="13309" width="10.85546875" style="32" customWidth="1"/>
    <col min="13310" max="13310" width="14.42578125" style="32" customWidth="1"/>
    <col min="13311" max="13311" width="13.42578125" style="32" customWidth="1"/>
    <col min="13312" max="13312" width="17.7109375" style="32" customWidth="1"/>
    <col min="13313" max="13313" width="10.42578125" style="32" customWidth="1"/>
    <col min="13314" max="13314" width="13.7109375" style="32" customWidth="1"/>
    <col min="13315" max="13315" width="13.42578125" style="32" customWidth="1"/>
    <col min="13316" max="13316" width="14" style="32" customWidth="1"/>
    <col min="13317" max="13317" width="10.5703125" style="32" customWidth="1"/>
    <col min="13318" max="13318" width="13.140625" style="32" customWidth="1"/>
    <col min="13319" max="13319" width="12.28515625" style="32" customWidth="1"/>
    <col min="13320" max="13320" width="17.28515625" style="32" customWidth="1"/>
    <col min="13321" max="13321" width="10.5703125" style="32" customWidth="1"/>
    <col min="13322" max="13322" width="12.7109375" style="32" customWidth="1"/>
    <col min="13323" max="13323" width="13.7109375" style="32" customWidth="1"/>
    <col min="13324" max="13324" width="13.5703125" style="32" customWidth="1"/>
    <col min="13325" max="13325" width="11.5703125" style="32" customWidth="1"/>
    <col min="13326" max="13326" width="15.85546875" style="32" customWidth="1"/>
    <col min="13327" max="13327" width="13.7109375" style="32" customWidth="1"/>
    <col min="13328" max="13328" width="14" style="32" customWidth="1"/>
    <col min="13329" max="13329" width="11.42578125" style="32" customWidth="1"/>
    <col min="13330" max="13330" width="14.28515625" style="32" customWidth="1"/>
    <col min="13331" max="13331" width="13.28515625" style="32" customWidth="1"/>
    <col min="13332" max="13332" width="13.85546875" style="32" customWidth="1"/>
    <col min="13333" max="13333" width="10.5703125" style="32" customWidth="1"/>
    <col min="13334" max="13334" width="13" style="32" customWidth="1"/>
    <col min="13335" max="13335" width="16.85546875" style="32" customWidth="1"/>
    <col min="13336" max="13338" width="13" style="32" customWidth="1"/>
    <col min="13339" max="13339" width="15.7109375" style="32" customWidth="1"/>
    <col min="13340" max="13340" width="17.7109375" style="32" customWidth="1"/>
    <col min="13341" max="13341" width="10.42578125" style="32" customWidth="1"/>
    <col min="13342" max="13346" width="12.7109375" style="32" customWidth="1"/>
    <col min="13347" max="13347" width="13.42578125" style="32" customWidth="1"/>
    <col min="13348" max="13348" width="18.85546875" style="32" customWidth="1"/>
    <col min="13349" max="13349" width="10.7109375" style="32" customWidth="1"/>
    <col min="13350" max="13350" width="12.5703125" style="32" customWidth="1"/>
    <col min="13351" max="13556" width="9.140625" style="32"/>
    <col min="13557" max="13557" width="3.85546875" style="32" bestFit="1" customWidth="1"/>
    <col min="13558" max="13558" width="24.85546875" style="32" bestFit="1" customWidth="1"/>
    <col min="13559" max="13559" width="4.140625" style="32" customWidth="1"/>
    <col min="13560" max="13560" width="19.85546875" style="32" customWidth="1"/>
    <col min="13561" max="13561" width="8.42578125" style="32" customWidth="1"/>
    <col min="13562" max="13562" width="18.140625" style="32" customWidth="1"/>
    <col min="13563" max="13563" width="12.5703125" style="32" customWidth="1"/>
    <col min="13564" max="13564" width="13" style="32" customWidth="1"/>
    <col min="13565" max="13565" width="10.85546875" style="32" customWidth="1"/>
    <col min="13566" max="13566" width="14.42578125" style="32" customWidth="1"/>
    <col min="13567" max="13567" width="13.42578125" style="32" customWidth="1"/>
    <col min="13568" max="13568" width="17.7109375" style="32" customWidth="1"/>
    <col min="13569" max="13569" width="10.42578125" style="32" customWidth="1"/>
    <col min="13570" max="13570" width="13.7109375" style="32" customWidth="1"/>
    <col min="13571" max="13571" width="13.42578125" style="32" customWidth="1"/>
    <col min="13572" max="13572" width="14" style="32" customWidth="1"/>
    <col min="13573" max="13573" width="10.5703125" style="32" customWidth="1"/>
    <col min="13574" max="13574" width="13.140625" style="32" customWidth="1"/>
    <col min="13575" max="13575" width="12.28515625" style="32" customWidth="1"/>
    <col min="13576" max="13576" width="17.28515625" style="32" customWidth="1"/>
    <col min="13577" max="13577" width="10.5703125" style="32" customWidth="1"/>
    <col min="13578" max="13578" width="12.7109375" style="32" customWidth="1"/>
    <col min="13579" max="13579" width="13.7109375" style="32" customWidth="1"/>
    <col min="13580" max="13580" width="13.5703125" style="32" customWidth="1"/>
    <col min="13581" max="13581" width="11.5703125" style="32" customWidth="1"/>
    <col min="13582" max="13582" width="15.85546875" style="32" customWidth="1"/>
    <col min="13583" max="13583" width="13.7109375" style="32" customWidth="1"/>
    <col min="13584" max="13584" width="14" style="32" customWidth="1"/>
    <col min="13585" max="13585" width="11.42578125" style="32" customWidth="1"/>
    <col min="13586" max="13586" width="14.28515625" style="32" customWidth="1"/>
    <col min="13587" max="13587" width="13.28515625" style="32" customWidth="1"/>
    <col min="13588" max="13588" width="13.85546875" style="32" customWidth="1"/>
    <col min="13589" max="13589" width="10.5703125" style="32" customWidth="1"/>
    <col min="13590" max="13590" width="13" style="32" customWidth="1"/>
    <col min="13591" max="13591" width="16.85546875" style="32" customWidth="1"/>
    <col min="13592" max="13594" width="13" style="32" customWidth="1"/>
    <col min="13595" max="13595" width="15.7109375" style="32" customWidth="1"/>
    <col min="13596" max="13596" width="17.7109375" style="32" customWidth="1"/>
    <col min="13597" max="13597" width="10.42578125" style="32" customWidth="1"/>
    <col min="13598" max="13602" width="12.7109375" style="32" customWidth="1"/>
    <col min="13603" max="13603" width="13.42578125" style="32" customWidth="1"/>
    <col min="13604" max="13604" width="18.85546875" style="32" customWidth="1"/>
    <col min="13605" max="13605" width="10.7109375" style="32" customWidth="1"/>
    <col min="13606" max="13606" width="12.5703125" style="32" customWidth="1"/>
    <col min="13607" max="13812" width="9.140625" style="32"/>
    <col min="13813" max="13813" width="3.85546875" style="32" bestFit="1" customWidth="1"/>
    <col min="13814" max="13814" width="24.85546875" style="32" bestFit="1" customWidth="1"/>
    <col min="13815" max="13815" width="4.140625" style="32" customWidth="1"/>
    <col min="13816" max="13816" width="19.85546875" style="32" customWidth="1"/>
    <col min="13817" max="13817" width="8.42578125" style="32" customWidth="1"/>
    <col min="13818" max="13818" width="18.140625" style="32" customWidth="1"/>
    <col min="13819" max="13819" width="12.5703125" style="32" customWidth="1"/>
    <col min="13820" max="13820" width="13" style="32" customWidth="1"/>
    <col min="13821" max="13821" width="10.85546875" style="32" customWidth="1"/>
    <col min="13822" max="13822" width="14.42578125" style="32" customWidth="1"/>
    <col min="13823" max="13823" width="13.42578125" style="32" customWidth="1"/>
    <col min="13824" max="13824" width="17.7109375" style="32" customWidth="1"/>
    <col min="13825" max="13825" width="10.42578125" style="32" customWidth="1"/>
    <col min="13826" max="13826" width="13.7109375" style="32" customWidth="1"/>
    <col min="13827" max="13827" width="13.42578125" style="32" customWidth="1"/>
    <col min="13828" max="13828" width="14" style="32" customWidth="1"/>
    <col min="13829" max="13829" width="10.5703125" style="32" customWidth="1"/>
    <col min="13830" max="13830" width="13.140625" style="32" customWidth="1"/>
    <col min="13831" max="13831" width="12.28515625" style="32" customWidth="1"/>
    <col min="13832" max="13832" width="17.28515625" style="32" customWidth="1"/>
    <col min="13833" max="13833" width="10.5703125" style="32" customWidth="1"/>
    <col min="13834" max="13834" width="12.7109375" style="32" customWidth="1"/>
    <col min="13835" max="13835" width="13.7109375" style="32" customWidth="1"/>
    <col min="13836" max="13836" width="13.5703125" style="32" customWidth="1"/>
    <col min="13837" max="13837" width="11.5703125" style="32" customWidth="1"/>
    <col min="13838" max="13838" width="15.85546875" style="32" customWidth="1"/>
    <col min="13839" max="13839" width="13.7109375" style="32" customWidth="1"/>
    <col min="13840" max="13840" width="14" style="32" customWidth="1"/>
    <col min="13841" max="13841" width="11.42578125" style="32" customWidth="1"/>
    <col min="13842" max="13842" width="14.28515625" style="32" customWidth="1"/>
    <col min="13843" max="13843" width="13.28515625" style="32" customWidth="1"/>
    <col min="13844" max="13844" width="13.85546875" style="32" customWidth="1"/>
    <col min="13845" max="13845" width="10.5703125" style="32" customWidth="1"/>
    <col min="13846" max="13846" width="13" style="32" customWidth="1"/>
    <col min="13847" max="13847" width="16.85546875" style="32" customWidth="1"/>
    <col min="13848" max="13850" width="13" style="32" customWidth="1"/>
    <col min="13851" max="13851" width="15.7109375" style="32" customWidth="1"/>
    <col min="13852" max="13852" width="17.7109375" style="32" customWidth="1"/>
    <col min="13853" max="13853" width="10.42578125" style="32" customWidth="1"/>
    <col min="13854" max="13858" width="12.7109375" style="32" customWidth="1"/>
    <col min="13859" max="13859" width="13.42578125" style="32" customWidth="1"/>
    <col min="13860" max="13860" width="18.85546875" style="32" customWidth="1"/>
    <col min="13861" max="13861" width="10.7109375" style="32" customWidth="1"/>
    <col min="13862" max="13862" width="12.5703125" style="32" customWidth="1"/>
    <col min="13863" max="14068" width="9.140625" style="32"/>
    <col min="14069" max="14069" width="3.85546875" style="32" bestFit="1" customWidth="1"/>
    <col min="14070" max="14070" width="24.85546875" style="32" bestFit="1" customWidth="1"/>
    <col min="14071" max="14071" width="4.140625" style="32" customWidth="1"/>
    <col min="14072" max="14072" width="19.85546875" style="32" customWidth="1"/>
    <col min="14073" max="14073" width="8.42578125" style="32" customWidth="1"/>
    <col min="14074" max="14074" width="18.140625" style="32" customWidth="1"/>
    <col min="14075" max="14075" width="12.5703125" style="32" customWidth="1"/>
    <col min="14076" max="14076" width="13" style="32" customWidth="1"/>
    <col min="14077" max="14077" width="10.85546875" style="32" customWidth="1"/>
    <col min="14078" max="14078" width="14.42578125" style="32" customWidth="1"/>
    <col min="14079" max="14079" width="13.42578125" style="32" customWidth="1"/>
    <col min="14080" max="14080" width="17.7109375" style="32" customWidth="1"/>
    <col min="14081" max="14081" width="10.42578125" style="32" customWidth="1"/>
    <col min="14082" max="14082" width="13.7109375" style="32" customWidth="1"/>
    <col min="14083" max="14083" width="13.42578125" style="32" customWidth="1"/>
    <col min="14084" max="14084" width="14" style="32" customWidth="1"/>
    <col min="14085" max="14085" width="10.5703125" style="32" customWidth="1"/>
    <col min="14086" max="14086" width="13.140625" style="32" customWidth="1"/>
    <col min="14087" max="14087" width="12.28515625" style="32" customWidth="1"/>
    <col min="14088" max="14088" width="17.28515625" style="32" customWidth="1"/>
    <col min="14089" max="14089" width="10.5703125" style="32" customWidth="1"/>
    <col min="14090" max="14090" width="12.7109375" style="32" customWidth="1"/>
    <col min="14091" max="14091" width="13.7109375" style="32" customWidth="1"/>
    <col min="14092" max="14092" width="13.5703125" style="32" customWidth="1"/>
    <col min="14093" max="14093" width="11.5703125" style="32" customWidth="1"/>
    <col min="14094" max="14094" width="15.85546875" style="32" customWidth="1"/>
    <col min="14095" max="14095" width="13.7109375" style="32" customWidth="1"/>
    <col min="14096" max="14096" width="14" style="32" customWidth="1"/>
    <col min="14097" max="14097" width="11.42578125" style="32" customWidth="1"/>
    <col min="14098" max="14098" width="14.28515625" style="32" customWidth="1"/>
    <col min="14099" max="14099" width="13.28515625" style="32" customWidth="1"/>
    <col min="14100" max="14100" width="13.85546875" style="32" customWidth="1"/>
    <col min="14101" max="14101" width="10.5703125" style="32" customWidth="1"/>
    <col min="14102" max="14102" width="13" style="32" customWidth="1"/>
    <col min="14103" max="14103" width="16.85546875" style="32" customWidth="1"/>
    <col min="14104" max="14106" width="13" style="32" customWidth="1"/>
    <col min="14107" max="14107" width="15.7109375" style="32" customWidth="1"/>
    <col min="14108" max="14108" width="17.7109375" style="32" customWidth="1"/>
    <col min="14109" max="14109" width="10.42578125" style="32" customWidth="1"/>
    <col min="14110" max="14114" width="12.7109375" style="32" customWidth="1"/>
    <col min="14115" max="14115" width="13.42578125" style="32" customWidth="1"/>
    <col min="14116" max="14116" width="18.85546875" style="32" customWidth="1"/>
    <col min="14117" max="14117" width="10.7109375" style="32" customWidth="1"/>
    <col min="14118" max="14118" width="12.5703125" style="32" customWidth="1"/>
    <col min="14119" max="14324" width="9.140625" style="32"/>
    <col min="14325" max="14325" width="3.85546875" style="32" bestFit="1" customWidth="1"/>
    <col min="14326" max="14326" width="24.85546875" style="32" bestFit="1" customWidth="1"/>
    <col min="14327" max="14327" width="4.140625" style="32" customWidth="1"/>
    <col min="14328" max="14328" width="19.85546875" style="32" customWidth="1"/>
    <col min="14329" max="14329" width="8.42578125" style="32" customWidth="1"/>
    <col min="14330" max="14330" width="18.140625" style="32" customWidth="1"/>
    <col min="14331" max="14331" width="12.5703125" style="32" customWidth="1"/>
    <col min="14332" max="14332" width="13" style="32" customWidth="1"/>
    <col min="14333" max="14333" width="10.85546875" style="32" customWidth="1"/>
    <col min="14334" max="14334" width="14.42578125" style="32" customWidth="1"/>
    <col min="14335" max="14335" width="13.42578125" style="32" customWidth="1"/>
    <col min="14336" max="14336" width="17.7109375" style="32" customWidth="1"/>
    <col min="14337" max="14337" width="10.42578125" style="32" customWidth="1"/>
    <col min="14338" max="14338" width="13.7109375" style="32" customWidth="1"/>
    <col min="14339" max="14339" width="13.42578125" style="32" customWidth="1"/>
    <col min="14340" max="14340" width="14" style="32" customWidth="1"/>
    <col min="14341" max="14341" width="10.5703125" style="32" customWidth="1"/>
    <col min="14342" max="14342" width="13.140625" style="32" customWidth="1"/>
    <col min="14343" max="14343" width="12.28515625" style="32" customWidth="1"/>
    <col min="14344" max="14344" width="17.28515625" style="32" customWidth="1"/>
    <col min="14345" max="14345" width="10.5703125" style="32" customWidth="1"/>
    <col min="14346" max="14346" width="12.7109375" style="32" customWidth="1"/>
    <col min="14347" max="14347" width="13.7109375" style="32" customWidth="1"/>
    <col min="14348" max="14348" width="13.5703125" style="32" customWidth="1"/>
    <col min="14349" max="14349" width="11.5703125" style="32" customWidth="1"/>
    <col min="14350" max="14350" width="15.85546875" style="32" customWidth="1"/>
    <col min="14351" max="14351" width="13.7109375" style="32" customWidth="1"/>
    <col min="14352" max="14352" width="14" style="32" customWidth="1"/>
    <col min="14353" max="14353" width="11.42578125" style="32" customWidth="1"/>
    <col min="14354" max="14354" width="14.28515625" style="32" customWidth="1"/>
    <col min="14355" max="14355" width="13.28515625" style="32" customWidth="1"/>
    <col min="14356" max="14356" width="13.85546875" style="32" customWidth="1"/>
    <col min="14357" max="14357" width="10.5703125" style="32" customWidth="1"/>
    <col min="14358" max="14358" width="13" style="32" customWidth="1"/>
    <col min="14359" max="14359" width="16.85546875" style="32" customWidth="1"/>
    <col min="14360" max="14362" width="13" style="32" customWidth="1"/>
    <col min="14363" max="14363" width="15.7109375" style="32" customWidth="1"/>
    <col min="14364" max="14364" width="17.7109375" style="32" customWidth="1"/>
    <col min="14365" max="14365" width="10.42578125" style="32" customWidth="1"/>
    <col min="14366" max="14370" width="12.7109375" style="32" customWidth="1"/>
    <col min="14371" max="14371" width="13.42578125" style="32" customWidth="1"/>
    <col min="14372" max="14372" width="18.85546875" style="32" customWidth="1"/>
    <col min="14373" max="14373" width="10.7109375" style="32" customWidth="1"/>
    <col min="14374" max="14374" width="12.5703125" style="32" customWidth="1"/>
    <col min="14375" max="14580" width="9.140625" style="32"/>
    <col min="14581" max="14581" width="3.85546875" style="32" bestFit="1" customWidth="1"/>
    <col min="14582" max="14582" width="24.85546875" style="32" bestFit="1" customWidth="1"/>
    <col min="14583" max="14583" width="4.140625" style="32" customWidth="1"/>
    <col min="14584" max="14584" width="19.85546875" style="32" customWidth="1"/>
    <col min="14585" max="14585" width="8.42578125" style="32" customWidth="1"/>
    <col min="14586" max="14586" width="18.140625" style="32" customWidth="1"/>
    <col min="14587" max="14587" width="12.5703125" style="32" customWidth="1"/>
    <col min="14588" max="14588" width="13" style="32" customWidth="1"/>
    <col min="14589" max="14589" width="10.85546875" style="32" customWidth="1"/>
    <col min="14590" max="14590" width="14.42578125" style="32" customWidth="1"/>
    <col min="14591" max="14591" width="13.42578125" style="32" customWidth="1"/>
    <col min="14592" max="14592" width="17.7109375" style="32" customWidth="1"/>
    <col min="14593" max="14593" width="10.42578125" style="32" customWidth="1"/>
    <col min="14594" max="14594" width="13.7109375" style="32" customWidth="1"/>
    <col min="14595" max="14595" width="13.42578125" style="32" customWidth="1"/>
    <col min="14596" max="14596" width="14" style="32" customWidth="1"/>
    <col min="14597" max="14597" width="10.5703125" style="32" customWidth="1"/>
    <col min="14598" max="14598" width="13.140625" style="32" customWidth="1"/>
    <col min="14599" max="14599" width="12.28515625" style="32" customWidth="1"/>
    <col min="14600" max="14600" width="17.28515625" style="32" customWidth="1"/>
    <col min="14601" max="14601" width="10.5703125" style="32" customWidth="1"/>
    <col min="14602" max="14602" width="12.7109375" style="32" customWidth="1"/>
    <col min="14603" max="14603" width="13.7109375" style="32" customWidth="1"/>
    <col min="14604" max="14604" width="13.5703125" style="32" customWidth="1"/>
    <col min="14605" max="14605" width="11.5703125" style="32" customWidth="1"/>
    <col min="14606" max="14606" width="15.85546875" style="32" customWidth="1"/>
    <col min="14607" max="14607" width="13.7109375" style="32" customWidth="1"/>
    <col min="14608" max="14608" width="14" style="32" customWidth="1"/>
    <col min="14609" max="14609" width="11.42578125" style="32" customWidth="1"/>
    <col min="14610" max="14610" width="14.28515625" style="32" customWidth="1"/>
    <col min="14611" max="14611" width="13.28515625" style="32" customWidth="1"/>
    <col min="14612" max="14612" width="13.85546875" style="32" customWidth="1"/>
    <col min="14613" max="14613" width="10.5703125" style="32" customWidth="1"/>
    <col min="14614" max="14614" width="13" style="32" customWidth="1"/>
    <col min="14615" max="14615" width="16.85546875" style="32" customWidth="1"/>
    <col min="14616" max="14618" width="13" style="32" customWidth="1"/>
    <col min="14619" max="14619" width="15.7109375" style="32" customWidth="1"/>
    <col min="14620" max="14620" width="17.7109375" style="32" customWidth="1"/>
    <col min="14621" max="14621" width="10.42578125" style="32" customWidth="1"/>
    <col min="14622" max="14626" width="12.7109375" style="32" customWidth="1"/>
    <col min="14627" max="14627" width="13.42578125" style="32" customWidth="1"/>
    <col min="14628" max="14628" width="18.85546875" style="32" customWidth="1"/>
    <col min="14629" max="14629" width="10.7109375" style="32" customWidth="1"/>
    <col min="14630" max="14630" width="12.5703125" style="32" customWidth="1"/>
    <col min="14631" max="14836" width="9.140625" style="32"/>
    <col min="14837" max="14837" width="3.85546875" style="32" bestFit="1" customWidth="1"/>
    <col min="14838" max="14838" width="24.85546875" style="32" bestFit="1" customWidth="1"/>
    <col min="14839" max="14839" width="4.140625" style="32" customWidth="1"/>
    <col min="14840" max="14840" width="19.85546875" style="32" customWidth="1"/>
    <col min="14841" max="14841" width="8.42578125" style="32" customWidth="1"/>
    <col min="14842" max="14842" width="18.140625" style="32" customWidth="1"/>
    <col min="14843" max="14843" width="12.5703125" style="32" customWidth="1"/>
    <col min="14844" max="14844" width="13" style="32" customWidth="1"/>
    <col min="14845" max="14845" width="10.85546875" style="32" customWidth="1"/>
    <col min="14846" max="14846" width="14.42578125" style="32" customWidth="1"/>
    <col min="14847" max="14847" width="13.42578125" style="32" customWidth="1"/>
    <col min="14848" max="14848" width="17.7109375" style="32" customWidth="1"/>
    <col min="14849" max="14849" width="10.42578125" style="32" customWidth="1"/>
    <col min="14850" max="14850" width="13.7109375" style="32" customWidth="1"/>
    <col min="14851" max="14851" width="13.42578125" style="32" customWidth="1"/>
    <col min="14852" max="14852" width="14" style="32" customWidth="1"/>
    <col min="14853" max="14853" width="10.5703125" style="32" customWidth="1"/>
    <col min="14854" max="14854" width="13.140625" style="32" customWidth="1"/>
    <col min="14855" max="14855" width="12.28515625" style="32" customWidth="1"/>
    <col min="14856" max="14856" width="17.28515625" style="32" customWidth="1"/>
    <col min="14857" max="14857" width="10.5703125" style="32" customWidth="1"/>
    <col min="14858" max="14858" width="12.7109375" style="32" customWidth="1"/>
    <col min="14859" max="14859" width="13.7109375" style="32" customWidth="1"/>
    <col min="14860" max="14860" width="13.5703125" style="32" customWidth="1"/>
    <col min="14861" max="14861" width="11.5703125" style="32" customWidth="1"/>
    <col min="14862" max="14862" width="15.85546875" style="32" customWidth="1"/>
    <col min="14863" max="14863" width="13.7109375" style="32" customWidth="1"/>
    <col min="14864" max="14864" width="14" style="32" customWidth="1"/>
    <col min="14865" max="14865" width="11.42578125" style="32" customWidth="1"/>
    <col min="14866" max="14866" width="14.28515625" style="32" customWidth="1"/>
    <col min="14867" max="14867" width="13.28515625" style="32" customWidth="1"/>
    <col min="14868" max="14868" width="13.85546875" style="32" customWidth="1"/>
    <col min="14869" max="14869" width="10.5703125" style="32" customWidth="1"/>
    <col min="14870" max="14870" width="13" style="32" customWidth="1"/>
    <col min="14871" max="14871" width="16.85546875" style="32" customWidth="1"/>
    <col min="14872" max="14874" width="13" style="32" customWidth="1"/>
    <col min="14875" max="14875" width="15.7109375" style="32" customWidth="1"/>
    <col min="14876" max="14876" width="17.7109375" style="32" customWidth="1"/>
    <col min="14877" max="14877" width="10.42578125" style="32" customWidth="1"/>
    <col min="14878" max="14882" width="12.7109375" style="32" customWidth="1"/>
    <col min="14883" max="14883" width="13.42578125" style="32" customWidth="1"/>
    <col min="14884" max="14884" width="18.85546875" style="32" customWidth="1"/>
    <col min="14885" max="14885" width="10.7109375" style="32" customWidth="1"/>
    <col min="14886" max="14886" width="12.5703125" style="32" customWidth="1"/>
    <col min="14887" max="15092" width="9.140625" style="32"/>
    <col min="15093" max="15093" width="3.85546875" style="32" bestFit="1" customWidth="1"/>
    <col min="15094" max="15094" width="24.85546875" style="32" bestFit="1" customWidth="1"/>
    <col min="15095" max="15095" width="4.140625" style="32" customWidth="1"/>
    <col min="15096" max="15096" width="19.85546875" style="32" customWidth="1"/>
    <col min="15097" max="15097" width="8.42578125" style="32" customWidth="1"/>
    <col min="15098" max="15098" width="18.140625" style="32" customWidth="1"/>
    <col min="15099" max="15099" width="12.5703125" style="32" customWidth="1"/>
    <col min="15100" max="15100" width="13" style="32" customWidth="1"/>
    <col min="15101" max="15101" width="10.85546875" style="32" customWidth="1"/>
    <col min="15102" max="15102" width="14.42578125" style="32" customWidth="1"/>
    <col min="15103" max="15103" width="13.42578125" style="32" customWidth="1"/>
    <col min="15104" max="15104" width="17.7109375" style="32" customWidth="1"/>
    <col min="15105" max="15105" width="10.42578125" style="32" customWidth="1"/>
    <col min="15106" max="15106" width="13.7109375" style="32" customWidth="1"/>
    <col min="15107" max="15107" width="13.42578125" style="32" customWidth="1"/>
    <col min="15108" max="15108" width="14" style="32" customWidth="1"/>
    <col min="15109" max="15109" width="10.5703125" style="32" customWidth="1"/>
    <col min="15110" max="15110" width="13.140625" style="32" customWidth="1"/>
    <col min="15111" max="15111" width="12.28515625" style="32" customWidth="1"/>
    <col min="15112" max="15112" width="17.28515625" style="32" customWidth="1"/>
    <col min="15113" max="15113" width="10.5703125" style="32" customWidth="1"/>
    <col min="15114" max="15114" width="12.7109375" style="32" customWidth="1"/>
    <col min="15115" max="15115" width="13.7109375" style="32" customWidth="1"/>
    <col min="15116" max="15116" width="13.5703125" style="32" customWidth="1"/>
    <col min="15117" max="15117" width="11.5703125" style="32" customWidth="1"/>
    <col min="15118" max="15118" width="15.85546875" style="32" customWidth="1"/>
    <col min="15119" max="15119" width="13.7109375" style="32" customWidth="1"/>
    <col min="15120" max="15120" width="14" style="32" customWidth="1"/>
    <col min="15121" max="15121" width="11.42578125" style="32" customWidth="1"/>
    <col min="15122" max="15122" width="14.28515625" style="32" customWidth="1"/>
    <col min="15123" max="15123" width="13.28515625" style="32" customWidth="1"/>
    <col min="15124" max="15124" width="13.85546875" style="32" customWidth="1"/>
    <col min="15125" max="15125" width="10.5703125" style="32" customWidth="1"/>
    <col min="15126" max="15126" width="13" style="32" customWidth="1"/>
    <col min="15127" max="15127" width="16.85546875" style="32" customWidth="1"/>
    <col min="15128" max="15130" width="13" style="32" customWidth="1"/>
    <col min="15131" max="15131" width="15.7109375" style="32" customWidth="1"/>
    <col min="15132" max="15132" width="17.7109375" style="32" customWidth="1"/>
    <col min="15133" max="15133" width="10.42578125" style="32" customWidth="1"/>
    <col min="15134" max="15138" width="12.7109375" style="32" customWidth="1"/>
    <col min="15139" max="15139" width="13.42578125" style="32" customWidth="1"/>
    <col min="15140" max="15140" width="18.85546875" style="32" customWidth="1"/>
    <col min="15141" max="15141" width="10.7109375" style="32" customWidth="1"/>
    <col min="15142" max="15142" width="12.5703125" style="32" customWidth="1"/>
    <col min="15143" max="15348" width="9.140625" style="32"/>
    <col min="15349" max="15349" width="3.85546875" style="32" bestFit="1" customWidth="1"/>
    <col min="15350" max="15350" width="24.85546875" style="32" bestFit="1" customWidth="1"/>
    <col min="15351" max="15351" width="4.140625" style="32" customWidth="1"/>
    <col min="15352" max="15352" width="19.85546875" style="32" customWidth="1"/>
    <col min="15353" max="15353" width="8.42578125" style="32" customWidth="1"/>
    <col min="15354" max="15354" width="18.140625" style="32" customWidth="1"/>
    <col min="15355" max="15355" width="12.5703125" style="32" customWidth="1"/>
    <col min="15356" max="15356" width="13" style="32" customWidth="1"/>
    <col min="15357" max="15357" width="10.85546875" style="32" customWidth="1"/>
    <col min="15358" max="15358" width="14.42578125" style="32" customWidth="1"/>
    <col min="15359" max="15359" width="13.42578125" style="32" customWidth="1"/>
    <col min="15360" max="15360" width="17.7109375" style="32" customWidth="1"/>
    <col min="15361" max="15361" width="10.42578125" style="32" customWidth="1"/>
    <col min="15362" max="15362" width="13.7109375" style="32" customWidth="1"/>
    <col min="15363" max="15363" width="13.42578125" style="32" customWidth="1"/>
    <col min="15364" max="15364" width="14" style="32" customWidth="1"/>
    <col min="15365" max="15365" width="10.5703125" style="32" customWidth="1"/>
    <col min="15366" max="15366" width="13.140625" style="32" customWidth="1"/>
    <col min="15367" max="15367" width="12.28515625" style="32" customWidth="1"/>
    <col min="15368" max="15368" width="17.28515625" style="32" customWidth="1"/>
    <col min="15369" max="15369" width="10.5703125" style="32" customWidth="1"/>
    <col min="15370" max="15370" width="12.7109375" style="32" customWidth="1"/>
    <col min="15371" max="15371" width="13.7109375" style="32" customWidth="1"/>
    <col min="15372" max="15372" width="13.5703125" style="32" customWidth="1"/>
    <col min="15373" max="15373" width="11.5703125" style="32" customWidth="1"/>
    <col min="15374" max="15374" width="15.85546875" style="32" customWidth="1"/>
    <col min="15375" max="15375" width="13.7109375" style="32" customWidth="1"/>
    <col min="15376" max="15376" width="14" style="32" customWidth="1"/>
    <col min="15377" max="15377" width="11.42578125" style="32" customWidth="1"/>
    <col min="15378" max="15378" width="14.28515625" style="32" customWidth="1"/>
    <col min="15379" max="15379" width="13.28515625" style="32" customWidth="1"/>
    <col min="15380" max="15380" width="13.85546875" style="32" customWidth="1"/>
    <col min="15381" max="15381" width="10.5703125" style="32" customWidth="1"/>
    <col min="15382" max="15382" width="13" style="32" customWidth="1"/>
    <col min="15383" max="15383" width="16.85546875" style="32" customWidth="1"/>
    <col min="15384" max="15386" width="13" style="32" customWidth="1"/>
    <col min="15387" max="15387" width="15.7109375" style="32" customWidth="1"/>
    <col min="15388" max="15388" width="17.7109375" style="32" customWidth="1"/>
    <col min="15389" max="15389" width="10.42578125" style="32" customWidth="1"/>
    <col min="15390" max="15394" width="12.7109375" style="32" customWidth="1"/>
    <col min="15395" max="15395" width="13.42578125" style="32" customWidth="1"/>
    <col min="15396" max="15396" width="18.85546875" style="32" customWidth="1"/>
    <col min="15397" max="15397" width="10.7109375" style="32" customWidth="1"/>
    <col min="15398" max="15398" width="12.5703125" style="32" customWidth="1"/>
    <col min="15399" max="15604" width="9.140625" style="32"/>
    <col min="15605" max="15605" width="3.85546875" style="32" bestFit="1" customWidth="1"/>
    <col min="15606" max="15606" width="24.85546875" style="32" bestFit="1" customWidth="1"/>
    <col min="15607" max="15607" width="4.140625" style="32" customWidth="1"/>
    <col min="15608" max="15608" width="19.85546875" style="32" customWidth="1"/>
    <col min="15609" max="15609" width="8.42578125" style="32" customWidth="1"/>
    <col min="15610" max="15610" width="18.140625" style="32" customWidth="1"/>
    <col min="15611" max="15611" width="12.5703125" style="32" customWidth="1"/>
    <col min="15612" max="15612" width="13" style="32" customWidth="1"/>
    <col min="15613" max="15613" width="10.85546875" style="32" customWidth="1"/>
    <col min="15614" max="15614" width="14.42578125" style="32" customWidth="1"/>
    <col min="15615" max="15615" width="13.42578125" style="32" customWidth="1"/>
    <col min="15616" max="15616" width="17.7109375" style="32" customWidth="1"/>
    <col min="15617" max="15617" width="10.42578125" style="32" customWidth="1"/>
    <col min="15618" max="15618" width="13.7109375" style="32" customWidth="1"/>
    <col min="15619" max="15619" width="13.42578125" style="32" customWidth="1"/>
    <col min="15620" max="15620" width="14" style="32" customWidth="1"/>
    <col min="15621" max="15621" width="10.5703125" style="32" customWidth="1"/>
    <col min="15622" max="15622" width="13.140625" style="32" customWidth="1"/>
    <col min="15623" max="15623" width="12.28515625" style="32" customWidth="1"/>
    <col min="15624" max="15624" width="17.28515625" style="32" customWidth="1"/>
    <col min="15625" max="15625" width="10.5703125" style="32" customWidth="1"/>
    <col min="15626" max="15626" width="12.7109375" style="32" customWidth="1"/>
    <col min="15627" max="15627" width="13.7109375" style="32" customWidth="1"/>
    <col min="15628" max="15628" width="13.5703125" style="32" customWidth="1"/>
    <col min="15629" max="15629" width="11.5703125" style="32" customWidth="1"/>
    <col min="15630" max="15630" width="15.85546875" style="32" customWidth="1"/>
    <col min="15631" max="15631" width="13.7109375" style="32" customWidth="1"/>
    <col min="15632" max="15632" width="14" style="32" customWidth="1"/>
    <col min="15633" max="15633" width="11.42578125" style="32" customWidth="1"/>
    <col min="15634" max="15634" width="14.28515625" style="32" customWidth="1"/>
    <col min="15635" max="15635" width="13.28515625" style="32" customWidth="1"/>
    <col min="15636" max="15636" width="13.85546875" style="32" customWidth="1"/>
    <col min="15637" max="15637" width="10.5703125" style="32" customWidth="1"/>
    <col min="15638" max="15638" width="13" style="32" customWidth="1"/>
    <col min="15639" max="15639" width="16.85546875" style="32" customWidth="1"/>
    <col min="15640" max="15642" width="13" style="32" customWidth="1"/>
    <col min="15643" max="15643" width="15.7109375" style="32" customWidth="1"/>
    <col min="15644" max="15644" width="17.7109375" style="32" customWidth="1"/>
    <col min="15645" max="15645" width="10.42578125" style="32" customWidth="1"/>
    <col min="15646" max="15650" width="12.7109375" style="32" customWidth="1"/>
    <col min="15651" max="15651" width="13.42578125" style="32" customWidth="1"/>
    <col min="15652" max="15652" width="18.85546875" style="32" customWidth="1"/>
    <col min="15653" max="15653" width="10.7109375" style="32" customWidth="1"/>
    <col min="15654" max="15654" width="12.5703125" style="32" customWidth="1"/>
    <col min="15655" max="15860" width="9.140625" style="32"/>
    <col min="15861" max="15861" width="3.85546875" style="32" bestFit="1" customWidth="1"/>
    <col min="15862" max="15862" width="24.85546875" style="32" bestFit="1" customWidth="1"/>
    <col min="15863" max="15863" width="4.140625" style="32" customWidth="1"/>
    <col min="15864" max="15864" width="19.85546875" style="32" customWidth="1"/>
    <col min="15865" max="15865" width="8.42578125" style="32" customWidth="1"/>
    <col min="15866" max="15866" width="18.140625" style="32" customWidth="1"/>
    <col min="15867" max="15867" width="12.5703125" style="32" customWidth="1"/>
    <col min="15868" max="15868" width="13" style="32" customWidth="1"/>
    <col min="15869" max="15869" width="10.85546875" style="32" customWidth="1"/>
    <col min="15870" max="15870" width="14.42578125" style="32" customWidth="1"/>
    <col min="15871" max="15871" width="13.42578125" style="32" customWidth="1"/>
    <col min="15872" max="15872" width="17.7109375" style="32" customWidth="1"/>
    <col min="15873" max="15873" width="10.42578125" style="32" customWidth="1"/>
    <col min="15874" max="15874" width="13.7109375" style="32" customWidth="1"/>
    <col min="15875" max="15875" width="13.42578125" style="32" customWidth="1"/>
    <col min="15876" max="15876" width="14" style="32" customWidth="1"/>
    <col min="15877" max="15877" width="10.5703125" style="32" customWidth="1"/>
    <col min="15878" max="15878" width="13.140625" style="32" customWidth="1"/>
    <col min="15879" max="15879" width="12.28515625" style="32" customWidth="1"/>
    <col min="15880" max="15880" width="17.28515625" style="32" customWidth="1"/>
    <col min="15881" max="15881" width="10.5703125" style="32" customWidth="1"/>
    <col min="15882" max="15882" width="12.7109375" style="32" customWidth="1"/>
    <col min="15883" max="15883" width="13.7109375" style="32" customWidth="1"/>
    <col min="15884" max="15884" width="13.5703125" style="32" customWidth="1"/>
    <col min="15885" max="15885" width="11.5703125" style="32" customWidth="1"/>
    <col min="15886" max="15886" width="15.85546875" style="32" customWidth="1"/>
    <col min="15887" max="15887" width="13.7109375" style="32" customWidth="1"/>
    <col min="15888" max="15888" width="14" style="32" customWidth="1"/>
    <col min="15889" max="15889" width="11.42578125" style="32" customWidth="1"/>
    <col min="15890" max="15890" width="14.28515625" style="32" customWidth="1"/>
    <col min="15891" max="15891" width="13.28515625" style="32" customWidth="1"/>
    <col min="15892" max="15892" width="13.85546875" style="32" customWidth="1"/>
    <col min="15893" max="15893" width="10.5703125" style="32" customWidth="1"/>
    <col min="15894" max="15894" width="13" style="32" customWidth="1"/>
    <col min="15895" max="15895" width="16.85546875" style="32" customWidth="1"/>
    <col min="15896" max="15898" width="13" style="32" customWidth="1"/>
    <col min="15899" max="15899" width="15.7109375" style="32" customWidth="1"/>
    <col min="15900" max="15900" width="17.7109375" style="32" customWidth="1"/>
    <col min="15901" max="15901" width="10.42578125" style="32" customWidth="1"/>
    <col min="15902" max="15906" width="12.7109375" style="32" customWidth="1"/>
    <col min="15907" max="15907" width="13.42578125" style="32" customWidth="1"/>
    <col min="15908" max="15908" width="18.85546875" style="32" customWidth="1"/>
    <col min="15909" max="15909" width="10.7109375" style="32" customWidth="1"/>
    <col min="15910" max="15910" width="12.5703125" style="32" customWidth="1"/>
    <col min="15911" max="16116" width="9.140625" style="32"/>
    <col min="16117" max="16117" width="3.85546875" style="32" bestFit="1" customWidth="1"/>
    <col min="16118" max="16118" width="24.85546875" style="32" bestFit="1" customWidth="1"/>
    <col min="16119" max="16119" width="4.140625" style="32" customWidth="1"/>
    <col min="16120" max="16120" width="19.85546875" style="32" customWidth="1"/>
    <col min="16121" max="16121" width="8.42578125" style="32" customWidth="1"/>
    <col min="16122" max="16122" width="18.140625" style="32" customWidth="1"/>
    <col min="16123" max="16123" width="12.5703125" style="32" customWidth="1"/>
    <col min="16124" max="16124" width="13" style="32" customWidth="1"/>
    <col min="16125" max="16125" width="10.85546875" style="32" customWidth="1"/>
    <col min="16126" max="16126" width="14.42578125" style="32" customWidth="1"/>
    <col min="16127" max="16127" width="13.42578125" style="32" customWidth="1"/>
    <col min="16128" max="16128" width="17.7109375" style="32" customWidth="1"/>
    <col min="16129" max="16129" width="10.42578125" style="32" customWidth="1"/>
    <col min="16130" max="16130" width="13.7109375" style="32" customWidth="1"/>
    <col min="16131" max="16131" width="13.42578125" style="32" customWidth="1"/>
    <col min="16132" max="16132" width="14" style="32" customWidth="1"/>
    <col min="16133" max="16133" width="10.5703125" style="32" customWidth="1"/>
    <col min="16134" max="16134" width="13.140625" style="32" customWidth="1"/>
    <col min="16135" max="16135" width="12.28515625" style="32" customWidth="1"/>
    <col min="16136" max="16136" width="17.28515625" style="32" customWidth="1"/>
    <col min="16137" max="16137" width="10.5703125" style="32" customWidth="1"/>
    <col min="16138" max="16138" width="12.7109375" style="32" customWidth="1"/>
    <col min="16139" max="16139" width="13.7109375" style="32" customWidth="1"/>
    <col min="16140" max="16140" width="13.5703125" style="32" customWidth="1"/>
    <col min="16141" max="16141" width="11.5703125" style="32" customWidth="1"/>
    <col min="16142" max="16142" width="15.85546875" style="32" customWidth="1"/>
    <col min="16143" max="16143" width="13.7109375" style="32" customWidth="1"/>
    <col min="16144" max="16144" width="14" style="32" customWidth="1"/>
    <col min="16145" max="16145" width="11.42578125" style="32" customWidth="1"/>
    <col min="16146" max="16146" width="14.28515625" style="32" customWidth="1"/>
    <col min="16147" max="16147" width="13.28515625" style="32" customWidth="1"/>
    <col min="16148" max="16148" width="13.85546875" style="32" customWidth="1"/>
    <col min="16149" max="16149" width="10.5703125" style="32" customWidth="1"/>
    <col min="16150" max="16150" width="13" style="32" customWidth="1"/>
    <col min="16151" max="16151" width="16.85546875" style="32" customWidth="1"/>
    <col min="16152" max="16154" width="13" style="32" customWidth="1"/>
    <col min="16155" max="16155" width="15.7109375" style="32" customWidth="1"/>
    <col min="16156" max="16156" width="17.7109375" style="32" customWidth="1"/>
    <col min="16157" max="16157" width="10.42578125" style="32" customWidth="1"/>
    <col min="16158" max="16162" width="12.7109375" style="32" customWidth="1"/>
    <col min="16163" max="16163" width="13.42578125" style="32" customWidth="1"/>
    <col min="16164" max="16164" width="18.85546875" style="32" customWidth="1"/>
    <col min="16165" max="16165" width="10.7109375" style="32" customWidth="1"/>
    <col min="16166" max="16166" width="12.5703125" style="32" customWidth="1"/>
    <col min="16167" max="16384" width="9.140625" style="32"/>
  </cols>
  <sheetData>
    <row r="1" spans="1:52" ht="25.5" customHeight="1" x14ac:dyDescent="0.2"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9"/>
      <c r="X1" s="29"/>
      <c r="Y1" s="29"/>
      <c r="Z1" s="29"/>
      <c r="AA1" s="29"/>
      <c r="AB1" s="29"/>
      <c r="AC1" s="29"/>
      <c r="AD1" s="29"/>
      <c r="AE1" s="29"/>
    </row>
    <row r="2" spans="1:52" ht="14.25" customHeight="1" x14ac:dyDescent="0.2">
      <c r="A2" s="244" t="s">
        <v>0</v>
      </c>
      <c r="B2" s="244"/>
      <c r="C2" s="245" t="s">
        <v>1</v>
      </c>
      <c r="D2" s="246" t="s">
        <v>34</v>
      </c>
      <c r="E2" s="246"/>
      <c r="F2" s="246"/>
      <c r="G2" s="87" t="s">
        <v>23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</row>
    <row r="3" spans="1:52" ht="183" customHeight="1" x14ac:dyDescent="0.2">
      <c r="A3" s="244"/>
      <c r="B3" s="244"/>
      <c r="C3" s="245"/>
      <c r="D3" s="246"/>
      <c r="E3" s="246"/>
      <c r="F3" s="246"/>
      <c r="G3" s="241" t="s">
        <v>35</v>
      </c>
      <c r="H3" s="241"/>
      <c r="I3" s="241"/>
      <c r="J3" s="241"/>
      <c r="K3" s="241" t="s">
        <v>149</v>
      </c>
      <c r="L3" s="241"/>
      <c r="M3" s="241"/>
      <c r="N3" s="241"/>
      <c r="O3" s="247" t="s">
        <v>150</v>
      </c>
      <c r="P3" s="248"/>
      <c r="Q3" s="248"/>
      <c r="R3" s="249"/>
      <c r="S3" s="241" t="s">
        <v>153</v>
      </c>
      <c r="T3" s="241"/>
      <c r="U3" s="241"/>
      <c r="V3" s="241"/>
      <c r="W3" s="241" t="s">
        <v>155</v>
      </c>
      <c r="X3" s="241"/>
      <c r="Y3" s="241"/>
      <c r="Z3" s="241"/>
      <c r="AA3" s="241" t="s">
        <v>157</v>
      </c>
      <c r="AB3" s="241"/>
      <c r="AC3" s="241"/>
      <c r="AD3" s="241"/>
      <c r="AE3" s="241" t="s">
        <v>158</v>
      </c>
      <c r="AF3" s="241"/>
      <c r="AG3" s="241"/>
      <c r="AH3" s="241"/>
      <c r="AI3" s="241" t="s">
        <v>178</v>
      </c>
      <c r="AJ3" s="241"/>
      <c r="AK3" s="241"/>
      <c r="AL3" s="241"/>
      <c r="AM3" s="241" t="s">
        <v>179</v>
      </c>
      <c r="AN3" s="241"/>
      <c r="AO3" s="241"/>
      <c r="AP3" s="241"/>
      <c r="AQ3" s="241" t="s">
        <v>180</v>
      </c>
      <c r="AR3" s="241"/>
      <c r="AS3" s="241"/>
      <c r="AT3" s="247"/>
      <c r="AU3" s="241" t="s">
        <v>181</v>
      </c>
      <c r="AV3" s="241"/>
      <c r="AW3" s="241"/>
      <c r="AX3" s="241"/>
      <c r="AY3" s="168"/>
    </row>
    <row r="4" spans="1:52" ht="36.75" customHeight="1" x14ac:dyDescent="0.2">
      <c r="A4" s="244"/>
      <c r="B4" s="244"/>
      <c r="C4" s="245"/>
      <c r="D4" s="242" t="s">
        <v>36</v>
      </c>
      <c r="E4" s="242" t="s">
        <v>3</v>
      </c>
      <c r="F4" s="242" t="s">
        <v>37</v>
      </c>
      <c r="G4" s="241" t="s">
        <v>38</v>
      </c>
      <c r="H4" s="241" t="s">
        <v>5</v>
      </c>
      <c r="I4" s="241" t="s">
        <v>3</v>
      </c>
      <c r="J4" s="241" t="s">
        <v>39</v>
      </c>
      <c r="K4" s="241" t="s">
        <v>40</v>
      </c>
      <c r="L4" s="143" t="s">
        <v>5</v>
      </c>
      <c r="M4" s="241" t="s">
        <v>3</v>
      </c>
      <c r="N4" s="241" t="s">
        <v>41</v>
      </c>
      <c r="O4" s="241" t="s">
        <v>42</v>
      </c>
      <c r="P4" s="145" t="s">
        <v>5</v>
      </c>
      <c r="Q4" s="241" t="s">
        <v>3</v>
      </c>
      <c r="R4" s="241" t="s">
        <v>43</v>
      </c>
      <c r="S4" s="241" t="s">
        <v>44</v>
      </c>
      <c r="T4" s="241" t="s">
        <v>5</v>
      </c>
      <c r="U4" s="241" t="s">
        <v>3</v>
      </c>
      <c r="V4" s="241" t="s">
        <v>154</v>
      </c>
      <c r="W4" s="241" t="s">
        <v>45</v>
      </c>
      <c r="X4" s="241" t="s">
        <v>5</v>
      </c>
      <c r="Y4" s="241" t="s">
        <v>3</v>
      </c>
      <c r="Z4" s="241" t="s">
        <v>156</v>
      </c>
      <c r="AA4" s="241" t="s">
        <v>123</v>
      </c>
      <c r="AB4" s="241" t="s">
        <v>5</v>
      </c>
      <c r="AC4" s="241" t="s">
        <v>3</v>
      </c>
      <c r="AD4" s="241" t="s">
        <v>124</v>
      </c>
      <c r="AE4" s="241" t="s">
        <v>46</v>
      </c>
      <c r="AF4" s="241" t="s">
        <v>5</v>
      </c>
      <c r="AG4" s="241" t="s">
        <v>3</v>
      </c>
      <c r="AH4" s="241" t="s">
        <v>47</v>
      </c>
      <c r="AI4" s="241" t="s">
        <v>48</v>
      </c>
      <c r="AJ4" s="143" t="s">
        <v>5</v>
      </c>
      <c r="AK4" s="241" t="s">
        <v>3</v>
      </c>
      <c r="AL4" s="241" t="s">
        <v>49</v>
      </c>
      <c r="AM4" s="241" t="s">
        <v>125</v>
      </c>
      <c r="AN4" s="241" t="s">
        <v>5</v>
      </c>
      <c r="AO4" s="241" t="s">
        <v>3</v>
      </c>
      <c r="AP4" s="241" t="s">
        <v>126</v>
      </c>
      <c r="AQ4" s="241" t="s">
        <v>50</v>
      </c>
      <c r="AR4" s="143" t="s">
        <v>5</v>
      </c>
      <c r="AS4" s="241" t="s">
        <v>3</v>
      </c>
      <c r="AT4" s="247" t="s">
        <v>51</v>
      </c>
      <c r="AU4" s="241" t="s">
        <v>52</v>
      </c>
      <c r="AV4" s="241" t="s">
        <v>5</v>
      </c>
      <c r="AW4" s="241" t="s">
        <v>3</v>
      </c>
      <c r="AX4" s="247" t="s">
        <v>159</v>
      </c>
      <c r="AY4" s="250"/>
    </row>
    <row r="5" spans="1:52" ht="17.25" customHeight="1" x14ac:dyDescent="0.2">
      <c r="A5" s="244"/>
      <c r="B5" s="244"/>
      <c r="C5" s="245"/>
      <c r="D5" s="242"/>
      <c r="E5" s="242"/>
      <c r="F5" s="242"/>
      <c r="G5" s="241"/>
      <c r="H5" s="241"/>
      <c r="I5" s="241"/>
      <c r="J5" s="241"/>
      <c r="K5" s="241"/>
      <c r="L5" s="77" t="s">
        <v>53</v>
      </c>
      <c r="M5" s="241"/>
      <c r="N5" s="241"/>
      <c r="O5" s="241"/>
      <c r="P5" s="146" t="s">
        <v>151</v>
      </c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77" t="s">
        <v>28</v>
      </c>
      <c r="AK5" s="241"/>
      <c r="AL5" s="241"/>
      <c r="AM5" s="241"/>
      <c r="AN5" s="241"/>
      <c r="AO5" s="241"/>
      <c r="AP5" s="241"/>
      <c r="AQ5" s="241"/>
      <c r="AR5" s="77" t="s">
        <v>54</v>
      </c>
      <c r="AS5" s="241"/>
      <c r="AT5" s="247"/>
      <c r="AU5" s="241"/>
      <c r="AV5" s="241"/>
      <c r="AW5" s="241"/>
      <c r="AX5" s="247"/>
      <c r="AY5" s="247"/>
    </row>
    <row r="6" spans="1:52" ht="29.25" customHeight="1" x14ac:dyDescent="0.2">
      <c r="A6" s="244"/>
      <c r="B6" s="244"/>
      <c r="C6" s="245"/>
      <c r="D6" s="242"/>
      <c r="E6" s="242"/>
      <c r="F6" s="242"/>
      <c r="G6" s="241"/>
      <c r="H6" s="241"/>
      <c r="I6" s="241"/>
      <c r="J6" s="241"/>
      <c r="K6" s="241"/>
      <c r="L6" s="77" t="s">
        <v>55</v>
      </c>
      <c r="M6" s="241"/>
      <c r="N6" s="241"/>
      <c r="O6" s="241"/>
      <c r="P6" s="147" t="s">
        <v>152</v>
      </c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77" t="s">
        <v>30</v>
      </c>
      <c r="AK6" s="241"/>
      <c r="AL6" s="241"/>
      <c r="AM6" s="241"/>
      <c r="AN6" s="241"/>
      <c r="AO6" s="241"/>
      <c r="AP6" s="241"/>
      <c r="AQ6" s="241"/>
      <c r="AR6" s="77" t="s">
        <v>56</v>
      </c>
      <c r="AS6" s="241"/>
      <c r="AT6" s="247"/>
      <c r="AU6" s="241"/>
      <c r="AV6" s="241"/>
      <c r="AW6" s="241"/>
      <c r="AX6" s="247"/>
      <c r="AY6" s="251"/>
    </row>
    <row r="7" spans="1:52" s="156" customFormat="1" ht="12.75" customHeight="1" x14ac:dyDescent="0.2">
      <c r="A7" s="243" t="s">
        <v>19</v>
      </c>
      <c r="B7" s="243"/>
      <c r="C7" s="169">
        <v>1</v>
      </c>
      <c r="D7" s="95">
        <v>2</v>
      </c>
      <c r="E7" s="95">
        <v>3</v>
      </c>
      <c r="F7" s="95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  <c r="S7" s="72">
        <v>17</v>
      </c>
      <c r="T7" s="72">
        <v>18</v>
      </c>
      <c r="U7" s="72">
        <v>19</v>
      </c>
      <c r="V7" s="72">
        <v>20</v>
      </c>
      <c r="W7" s="72">
        <v>21</v>
      </c>
      <c r="X7" s="72">
        <v>22</v>
      </c>
      <c r="Y7" s="72">
        <v>23</v>
      </c>
      <c r="Z7" s="72">
        <v>24</v>
      </c>
      <c r="AA7" s="72">
        <v>25</v>
      </c>
      <c r="AB7" s="72">
        <v>26</v>
      </c>
      <c r="AC7" s="72">
        <v>27</v>
      </c>
      <c r="AD7" s="72">
        <v>28</v>
      </c>
      <c r="AE7" s="72">
        <v>29</v>
      </c>
      <c r="AF7" s="72">
        <v>30</v>
      </c>
      <c r="AG7" s="72">
        <v>31</v>
      </c>
      <c r="AH7" s="72">
        <v>32</v>
      </c>
      <c r="AI7" s="72">
        <v>37</v>
      </c>
      <c r="AJ7" s="72">
        <v>38</v>
      </c>
      <c r="AK7" s="72">
        <v>39</v>
      </c>
      <c r="AL7" s="72">
        <v>40</v>
      </c>
      <c r="AM7" s="72">
        <v>41</v>
      </c>
      <c r="AN7" s="72">
        <v>42</v>
      </c>
      <c r="AO7" s="72">
        <v>43</v>
      </c>
      <c r="AP7" s="72">
        <v>44</v>
      </c>
      <c r="AQ7" s="72">
        <v>45</v>
      </c>
      <c r="AR7" s="72">
        <v>46</v>
      </c>
      <c r="AS7" s="72">
        <v>47</v>
      </c>
      <c r="AT7" s="115">
        <v>48</v>
      </c>
      <c r="AU7" s="72">
        <v>49</v>
      </c>
      <c r="AV7" s="72">
        <v>50</v>
      </c>
      <c r="AW7" s="72">
        <v>51</v>
      </c>
      <c r="AX7" s="115">
        <v>52</v>
      </c>
      <c r="AY7" s="170"/>
    </row>
    <row r="8" spans="1:52" ht="15.75" x14ac:dyDescent="0.25">
      <c r="A8" s="171">
        <v>1</v>
      </c>
      <c r="B8" s="172" t="s">
        <v>83</v>
      </c>
      <c r="C8" s="173"/>
      <c r="D8" s="96">
        <f>J8+N8+R8+V8+Z8+AD8+AH8+AL8+AP8+AT8+AX8</f>
        <v>6.7085820301145933</v>
      </c>
      <c r="E8" s="94">
        <v>2.4</v>
      </c>
      <c r="F8" s="93">
        <f>D8*E8</f>
        <v>16.100596872275023</v>
      </c>
      <c r="G8" s="68">
        <v>0</v>
      </c>
      <c r="H8" s="68">
        <v>1</v>
      </c>
      <c r="I8" s="78">
        <v>0.5</v>
      </c>
      <c r="J8" s="78">
        <f>H8*I8</f>
        <v>0.5</v>
      </c>
      <c r="K8" s="68">
        <v>0</v>
      </c>
      <c r="L8" s="68">
        <v>1</v>
      </c>
      <c r="M8" s="78">
        <v>0.5</v>
      </c>
      <c r="N8" s="78">
        <f>L8*M8</f>
        <v>0.5</v>
      </c>
      <c r="O8" s="66">
        <v>0</v>
      </c>
      <c r="P8" s="66">
        <v>1</v>
      </c>
      <c r="Q8" s="73">
        <v>0.5</v>
      </c>
      <c r="R8" s="73">
        <f>P8*Q8</f>
        <v>0.5</v>
      </c>
      <c r="S8" s="68">
        <v>0</v>
      </c>
      <c r="T8" s="68">
        <v>1</v>
      </c>
      <c r="U8" s="78">
        <v>0.5</v>
      </c>
      <c r="V8" s="78">
        <f>T8*U8</f>
        <v>0.5</v>
      </c>
      <c r="W8" s="68">
        <v>0.64949999999999997</v>
      </c>
      <c r="X8" s="67">
        <f t="shared" ref="X8:X14" si="0">(W$18-W8)/X$17</f>
        <v>0.69668904839083123</v>
      </c>
      <c r="Y8" s="68">
        <v>0.5</v>
      </c>
      <c r="Z8" s="67">
        <f>X8*Y8</f>
        <v>0.34834452419541562</v>
      </c>
      <c r="AA8" s="67">
        <v>1.1363000000000001</v>
      </c>
      <c r="AB8" s="67">
        <f t="shared" ref="AB8:AB14" si="1">(AA8-AA$17)/AB$17</f>
        <v>0.45552439708356718</v>
      </c>
      <c r="AC8" s="73">
        <v>2.2000000000000002</v>
      </c>
      <c r="AD8" s="67">
        <f>AB8*AC8</f>
        <v>1.0021536735838479</v>
      </c>
      <c r="AE8" s="74">
        <v>4.1399999999999999E-2</v>
      </c>
      <c r="AF8" s="67">
        <f t="shared" ref="AF8:AF14" si="2">(AE$18-AE8)/AF$17</f>
        <v>0.38173652694610782</v>
      </c>
      <c r="AG8" s="75">
        <v>1.2</v>
      </c>
      <c r="AH8" s="76">
        <f>AF8*AG8</f>
        <v>0.45808383233532934</v>
      </c>
      <c r="AI8" s="89" t="s">
        <v>32</v>
      </c>
      <c r="AJ8" s="144">
        <v>1</v>
      </c>
      <c r="AK8" s="144">
        <v>0.5</v>
      </c>
      <c r="AL8" s="144">
        <f>AJ8*AK8</f>
        <v>0.5</v>
      </c>
      <c r="AM8" s="74">
        <v>1.1356999999999999</v>
      </c>
      <c r="AN8" s="74">
        <f>(AM18-AM8)/AN17</f>
        <v>1</v>
      </c>
      <c r="AO8" s="75">
        <v>1.2</v>
      </c>
      <c r="AP8" s="74">
        <f>AN8*AO8</f>
        <v>1.2</v>
      </c>
      <c r="AQ8" s="148" t="s">
        <v>213</v>
      </c>
      <c r="AR8" s="144">
        <v>1</v>
      </c>
      <c r="AS8" s="75">
        <v>1.2</v>
      </c>
      <c r="AT8" s="117">
        <f>AR8*AS8</f>
        <v>1.2</v>
      </c>
      <c r="AU8" s="116">
        <v>3.934E-2</v>
      </c>
      <c r="AV8" s="74">
        <f>(AU18-AU8)/AV17</f>
        <v>0</v>
      </c>
      <c r="AW8" s="75">
        <v>1.2</v>
      </c>
      <c r="AX8" s="149">
        <f>AV8*AW8</f>
        <v>0</v>
      </c>
      <c r="AY8" s="174"/>
      <c r="AZ8" s="33"/>
    </row>
    <row r="9" spans="1:52" ht="15.75" x14ac:dyDescent="0.25">
      <c r="A9" s="171">
        <v>2</v>
      </c>
      <c r="B9" s="172" t="s">
        <v>84</v>
      </c>
      <c r="C9" s="173"/>
      <c r="D9" s="96">
        <f t="shared" ref="D9:D14" si="3">J9+N9+R9+V9+Z9+AD9+AH9+AL9+AP9+AT9+AX9</f>
        <v>6.3669062792278215</v>
      </c>
      <c r="E9" s="94">
        <v>2.4</v>
      </c>
      <c r="F9" s="93">
        <f t="shared" ref="F9:F14" si="4">D9*E9</f>
        <v>15.280575070146771</v>
      </c>
      <c r="G9" s="68">
        <v>0</v>
      </c>
      <c r="H9" s="68">
        <v>1</v>
      </c>
      <c r="I9" s="78">
        <v>0.5</v>
      </c>
      <c r="J9" s="78">
        <f t="shared" ref="J9:J14" si="5">H9*I9</f>
        <v>0.5</v>
      </c>
      <c r="K9" s="68">
        <v>0</v>
      </c>
      <c r="L9" s="68">
        <v>1</v>
      </c>
      <c r="M9" s="78">
        <v>0.5</v>
      </c>
      <c r="N9" s="78">
        <f t="shared" ref="N9:N14" si="6">L9*M9</f>
        <v>0.5</v>
      </c>
      <c r="O9" s="66">
        <v>0</v>
      </c>
      <c r="P9" s="66">
        <v>1</v>
      </c>
      <c r="Q9" s="73">
        <v>0.5</v>
      </c>
      <c r="R9" s="73">
        <f t="shared" ref="R9:R14" si="7">P9*Q9</f>
        <v>0.5</v>
      </c>
      <c r="S9" s="68">
        <v>0</v>
      </c>
      <c r="T9" s="68">
        <v>1</v>
      </c>
      <c r="U9" s="78">
        <v>0.5</v>
      </c>
      <c r="V9" s="78">
        <f t="shared" ref="V9:V14" si="8">T9*U9</f>
        <v>0.5</v>
      </c>
      <c r="W9" s="68">
        <v>0.95040000000000002</v>
      </c>
      <c r="X9" s="67">
        <f t="shared" si="0"/>
        <v>0</v>
      </c>
      <c r="Y9" s="68">
        <v>0.5</v>
      </c>
      <c r="Z9" s="67">
        <f t="shared" ref="Z9:Z14" si="9">X9*Y9</f>
        <v>0</v>
      </c>
      <c r="AA9" s="68">
        <v>1.2669999999999999</v>
      </c>
      <c r="AB9" s="67">
        <f t="shared" si="1"/>
        <v>0.6021312394840157</v>
      </c>
      <c r="AC9" s="73">
        <v>2.2000000000000002</v>
      </c>
      <c r="AD9" s="67">
        <f t="shared" ref="AD9:AD14" si="10">AB9*AC9</f>
        <v>1.3246887268648346</v>
      </c>
      <c r="AE9" s="74">
        <v>8.6999999999999994E-3</v>
      </c>
      <c r="AF9" s="67">
        <f t="shared" si="2"/>
        <v>0.87125748502994016</v>
      </c>
      <c r="AG9" s="75">
        <v>1.2</v>
      </c>
      <c r="AH9" s="76">
        <f t="shared" ref="AH9:AH14" si="11">AF9*AG9</f>
        <v>1.0455089820359282</v>
      </c>
      <c r="AI9" s="89" t="s">
        <v>32</v>
      </c>
      <c r="AJ9" s="144">
        <v>1</v>
      </c>
      <c r="AK9" s="144">
        <v>0.5</v>
      </c>
      <c r="AL9" s="144">
        <f t="shared" ref="AL9:AL14" si="12">AJ9*AK9</f>
        <v>0.5</v>
      </c>
      <c r="AM9" s="74">
        <v>1.3616999999999999</v>
      </c>
      <c r="AN9" s="74">
        <v>3.8300000000000001E-2</v>
      </c>
      <c r="AO9" s="75">
        <v>1.2</v>
      </c>
      <c r="AP9" s="74">
        <f t="shared" ref="AP9:AP14" si="13">AN9*AO9</f>
        <v>4.5960000000000001E-2</v>
      </c>
      <c r="AQ9" s="148" t="s">
        <v>214</v>
      </c>
      <c r="AR9" s="144">
        <v>1</v>
      </c>
      <c r="AS9" s="75">
        <v>1.2</v>
      </c>
      <c r="AT9" s="117">
        <f t="shared" ref="AT9:AT14" si="14">AR9*AS9</f>
        <v>1.2</v>
      </c>
      <c r="AU9" s="116">
        <v>-2.5700000000000001E-2</v>
      </c>
      <c r="AV9" s="74">
        <f>(AU18-AU9)/AV17</f>
        <v>0.20895714193921483</v>
      </c>
      <c r="AW9" s="75">
        <v>1.2</v>
      </c>
      <c r="AX9" s="149">
        <f t="shared" ref="AX9:AX14" si="15">AV9*AW9</f>
        <v>0.25074857032705777</v>
      </c>
      <c r="AY9" s="174"/>
      <c r="AZ9" s="33"/>
    </row>
    <row r="10" spans="1:52" ht="15.75" x14ac:dyDescent="0.25">
      <c r="A10" s="171">
        <v>3</v>
      </c>
      <c r="B10" s="172" t="s">
        <v>85</v>
      </c>
      <c r="C10" s="173"/>
      <c r="D10" s="96">
        <f t="shared" si="3"/>
        <v>5.4551708400620775</v>
      </c>
      <c r="E10" s="94">
        <v>2.4</v>
      </c>
      <c r="F10" s="93">
        <f t="shared" si="4"/>
        <v>13.092410016148985</v>
      </c>
      <c r="G10" s="68">
        <v>0</v>
      </c>
      <c r="H10" s="68">
        <v>1</v>
      </c>
      <c r="I10" s="78">
        <v>0.5</v>
      </c>
      <c r="J10" s="78">
        <f t="shared" si="5"/>
        <v>0.5</v>
      </c>
      <c r="K10" s="68">
        <v>0</v>
      </c>
      <c r="L10" s="68">
        <v>1</v>
      </c>
      <c r="M10" s="78">
        <v>0.5</v>
      </c>
      <c r="N10" s="78">
        <f t="shared" si="6"/>
        <v>0.5</v>
      </c>
      <c r="O10" s="66">
        <v>0</v>
      </c>
      <c r="P10" s="66">
        <v>1</v>
      </c>
      <c r="Q10" s="73">
        <v>0.5</v>
      </c>
      <c r="R10" s="73">
        <f t="shared" si="7"/>
        <v>0.5</v>
      </c>
      <c r="S10" s="68">
        <v>0</v>
      </c>
      <c r="T10" s="68">
        <v>1</v>
      </c>
      <c r="U10" s="78">
        <v>0.5</v>
      </c>
      <c r="V10" s="78">
        <f t="shared" si="8"/>
        <v>0.5</v>
      </c>
      <c r="W10" s="68">
        <v>0.69069999999999998</v>
      </c>
      <c r="X10" s="67">
        <f t="shared" si="0"/>
        <v>0.60129659643435984</v>
      </c>
      <c r="Y10" s="68">
        <v>0.5</v>
      </c>
      <c r="Z10" s="67">
        <f>X10*Y10</f>
        <v>0.30064829821717992</v>
      </c>
      <c r="AA10" s="68">
        <v>0.75590000000000002</v>
      </c>
      <c r="AB10" s="67">
        <f t="shared" si="1"/>
        <v>2.8827818283791426E-2</v>
      </c>
      <c r="AC10" s="73">
        <v>2.2000000000000002</v>
      </c>
      <c r="AD10" s="67">
        <f t="shared" si="10"/>
        <v>6.342120022434114E-2</v>
      </c>
      <c r="AE10" s="74">
        <v>1.2999999999999999E-3</v>
      </c>
      <c r="AF10" s="67">
        <f t="shared" si="2"/>
        <v>0.98203592814371266</v>
      </c>
      <c r="AG10" s="75">
        <v>1.2</v>
      </c>
      <c r="AH10" s="76">
        <f t="shared" si="11"/>
        <v>1.1784431137724551</v>
      </c>
      <c r="AI10" s="89" t="s">
        <v>32</v>
      </c>
      <c r="AJ10" s="144">
        <v>1</v>
      </c>
      <c r="AK10" s="144">
        <v>0.5</v>
      </c>
      <c r="AL10" s="144">
        <f t="shared" si="12"/>
        <v>0.5</v>
      </c>
      <c r="AM10" s="74">
        <v>1.3945000000000001</v>
      </c>
      <c r="AN10" s="74">
        <f>(AM18-AM10)/AN17</f>
        <v>0</v>
      </c>
      <c r="AO10" s="75">
        <v>1.2</v>
      </c>
      <c r="AP10" s="74">
        <f t="shared" si="13"/>
        <v>0</v>
      </c>
      <c r="AQ10" s="148" t="s">
        <v>215</v>
      </c>
      <c r="AR10" s="144">
        <v>1</v>
      </c>
      <c r="AS10" s="75">
        <v>1.2</v>
      </c>
      <c r="AT10" s="117">
        <f t="shared" si="14"/>
        <v>1.2</v>
      </c>
      <c r="AU10" s="116">
        <v>-1.5820000000000001E-2</v>
      </c>
      <c r="AV10" s="74">
        <f>(AU18-AU10)/AV17</f>
        <v>0.17721518987341772</v>
      </c>
      <c r="AW10" s="75">
        <v>1.2</v>
      </c>
      <c r="AX10" s="149">
        <f t="shared" si="15"/>
        <v>0.21265822784810126</v>
      </c>
      <c r="AY10" s="174"/>
      <c r="AZ10" s="33"/>
    </row>
    <row r="11" spans="1:52" ht="15.75" x14ac:dyDescent="0.25">
      <c r="A11" s="171">
        <v>4</v>
      </c>
      <c r="B11" s="172" t="s">
        <v>86</v>
      </c>
      <c r="C11" s="173"/>
      <c r="D11" s="96">
        <f t="shared" si="3"/>
        <v>5.7156608330179663</v>
      </c>
      <c r="E11" s="94">
        <v>2.4</v>
      </c>
      <c r="F11" s="93">
        <f t="shared" si="4"/>
        <v>13.717585999243118</v>
      </c>
      <c r="G11" s="68">
        <v>0</v>
      </c>
      <c r="H11" s="68">
        <v>1</v>
      </c>
      <c r="I11" s="78">
        <v>0.5</v>
      </c>
      <c r="J11" s="78">
        <f t="shared" si="5"/>
        <v>0.5</v>
      </c>
      <c r="K11" s="68">
        <v>0</v>
      </c>
      <c r="L11" s="68">
        <v>1</v>
      </c>
      <c r="M11" s="78">
        <v>0.5</v>
      </c>
      <c r="N11" s="78">
        <f t="shared" si="6"/>
        <v>0.5</v>
      </c>
      <c r="O11" s="66">
        <v>0</v>
      </c>
      <c r="P11" s="66">
        <v>1</v>
      </c>
      <c r="Q11" s="73">
        <v>0.5</v>
      </c>
      <c r="R11" s="73">
        <f t="shared" si="7"/>
        <v>0.5</v>
      </c>
      <c r="S11" s="68">
        <v>0</v>
      </c>
      <c r="T11" s="68">
        <v>1</v>
      </c>
      <c r="U11" s="78">
        <v>0.5</v>
      </c>
      <c r="V11" s="78">
        <f t="shared" si="8"/>
        <v>0.5</v>
      </c>
      <c r="W11" s="68">
        <v>0.88049999999999995</v>
      </c>
      <c r="X11" s="67">
        <f t="shared" si="0"/>
        <v>0.16184301921741159</v>
      </c>
      <c r="Y11" s="68">
        <v>0.5</v>
      </c>
      <c r="Z11" s="67">
        <f t="shared" si="9"/>
        <v>8.0921509608705797E-2</v>
      </c>
      <c r="AA11" s="68">
        <v>0.73019999999999996</v>
      </c>
      <c r="AB11" s="67">
        <f t="shared" si="1"/>
        <v>0</v>
      </c>
      <c r="AC11" s="73">
        <v>2.2000000000000002</v>
      </c>
      <c r="AD11" s="67">
        <f t="shared" si="10"/>
        <v>0</v>
      </c>
      <c r="AE11" s="74">
        <v>2.9999999999999997E-4</v>
      </c>
      <c r="AF11" s="67">
        <f t="shared" si="2"/>
        <v>0.99700598802395224</v>
      </c>
      <c r="AG11" s="75">
        <v>1.2</v>
      </c>
      <c r="AH11" s="76">
        <f t="shared" si="11"/>
        <v>1.1964071856287426</v>
      </c>
      <c r="AI11" s="89" t="s">
        <v>211</v>
      </c>
      <c r="AJ11" s="144">
        <v>1</v>
      </c>
      <c r="AK11" s="144">
        <v>0.5</v>
      </c>
      <c r="AL11" s="144">
        <f t="shared" si="12"/>
        <v>0.5</v>
      </c>
      <c r="AM11" s="74">
        <v>1.2795000000000001</v>
      </c>
      <c r="AN11" s="74">
        <f>(AM18-AM11)/AN17</f>
        <v>0.44435857805254997</v>
      </c>
      <c r="AO11" s="75">
        <v>1.2</v>
      </c>
      <c r="AP11" s="74">
        <f t="shared" si="13"/>
        <v>0.53323029366305996</v>
      </c>
      <c r="AQ11" s="148" t="s">
        <v>216</v>
      </c>
      <c r="AR11" s="144">
        <v>1</v>
      </c>
      <c r="AS11" s="75">
        <v>1.2</v>
      </c>
      <c r="AT11" s="117">
        <f t="shared" si="14"/>
        <v>1.2</v>
      </c>
      <c r="AU11" s="116">
        <v>-1.3860000000000001E-2</v>
      </c>
      <c r="AV11" s="74">
        <f>(AU18-AU11)/AV17</f>
        <v>0.17091820343121505</v>
      </c>
      <c r="AW11" s="75">
        <v>1.2</v>
      </c>
      <c r="AX11" s="149">
        <f t="shared" si="15"/>
        <v>0.20510184411745805</v>
      </c>
      <c r="AY11" s="174"/>
      <c r="AZ11" s="33"/>
    </row>
    <row r="12" spans="1:52" ht="15.75" x14ac:dyDescent="0.25">
      <c r="A12" s="171">
        <v>5</v>
      </c>
      <c r="B12" s="172" t="s">
        <v>87</v>
      </c>
      <c r="C12" s="173"/>
      <c r="D12" s="96">
        <f t="shared" si="3"/>
        <v>5.7893025826032787</v>
      </c>
      <c r="E12" s="94">
        <v>2.4</v>
      </c>
      <c r="F12" s="93">
        <f t="shared" si="4"/>
        <v>13.894326198247869</v>
      </c>
      <c r="G12" s="68">
        <v>0</v>
      </c>
      <c r="H12" s="68">
        <v>1</v>
      </c>
      <c r="I12" s="78">
        <v>0.5</v>
      </c>
      <c r="J12" s="78">
        <f t="shared" si="5"/>
        <v>0.5</v>
      </c>
      <c r="K12" s="68">
        <v>0</v>
      </c>
      <c r="L12" s="68">
        <v>1</v>
      </c>
      <c r="M12" s="78">
        <v>0.5</v>
      </c>
      <c r="N12" s="78">
        <f t="shared" si="6"/>
        <v>0.5</v>
      </c>
      <c r="O12" s="66">
        <v>0</v>
      </c>
      <c r="P12" s="66">
        <v>1</v>
      </c>
      <c r="Q12" s="73">
        <v>0.5</v>
      </c>
      <c r="R12" s="73">
        <f t="shared" si="7"/>
        <v>0.5</v>
      </c>
      <c r="S12" s="68">
        <v>0</v>
      </c>
      <c r="T12" s="68">
        <v>1</v>
      </c>
      <c r="U12" s="78">
        <v>0.5</v>
      </c>
      <c r="V12" s="78">
        <f t="shared" si="8"/>
        <v>0.5</v>
      </c>
      <c r="W12" s="68">
        <v>0.622</v>
      </c>
      <c r="X12" s="67">
        <f t="shared" si="0"/>
        <v>0.76036119472100017</v>
      </c>
      <c r="Y12" s="68">
        <v>0.5</v>
      </c>
      <c r="Z12" s="67">
        <f t="shared" si="9"/>
        <v>0.38018059736050008</v>
      </c>
      <c r="AA12" s="68">
        <v>0.77669999999999995</v>
      </c>
      <c r="AB12" s="67">
        <f t="shared" si="1"/>
        <v>5.2159282108805369E-2</v>
      </c>
      <c r="AC12" s="73">
        <v>2.2000000000000002</v>
      </c>
      <c r="AD12" s="67">
        <f t="shared" si="10"/>
        <v>0.11475042063937183</v>
      </c>
      <c r="AE12" s="74">
        <v>1.6999999999999999E-3</v>
      </c>
      <c r="AF12" s="67">
        <f t="shared" si="2"/>
        <v>0.97604790419161691</v>
      </c>
      <c r="AG12" s="75">
        <v>1.2</v>
      </c>
      <c r="AH12" s="76">
        <f t="shared" si="11"/>
        <v>1.1712574850299402</v>
      </c>
      <c r="AI12" s="89" t="s">
        <v>32</v>
      </c>
      <c r="AJ12" s="144">
        <v>1</v>
      </c>
      <c r="AK12" s="144">
        <v>0.5</v>
      </c>
      <c r="AL12" s="144">
        <f t="shared" si="12"/>
        <v>0.5</v>
      </c>
      <c r="AM12" s="74">
        <v>1.3506</v>
      </c>
      <c r="AN12" s="74">
        <f>(AM18-AM12)/AN17</f>
        <v>0.1696290571870171</v>
      </c>
      <c r="AO12" s="75">
        <v>1.2</v>
      </c>
      <c r="AP12" s="74">
        <f t="shared" si="13"/>
        <v>0.20355486862442052</v>
      </c>
      <c r="AQ12" s="148" t="s">
        <v>217</v>
      </c>
      <c r="AR12" s="144">
        <v>1</v>
      </c>
      <c r="AS12" s="75">
        <v>1.2</v>
      </c>
      <c r="AT12" s="117">
        <f t="shared" si="14"/>
        <v>1.2</v>
      </c>
      <c r="AU12" s="116">
        <v>-1.7610000000000001E-2</v>
      </c>
      <c r="AV12" s="74">
        <f>(AU18-AU12)/AV17</f>
        <v>0.18296600912420485</v>
      </c>
      <c r="AW12" s="75">
        <v>1.2</v>
      </c>
      <c r="AX12" s="149">
        <f t="shared" si="15"/>
        <v>0.21955921094904582</v>
      </c>
      <c r="AY12" s="174"/>
      <c r="AZ12" s="33"/>
    </row>
    <row r="13" spans="1:52" ht="15.75" x14ac:dyDescent="0.25">
      <c r="A13" s="171">
        <v>6</v>
      </c>
      <c r="B13" s="172" t="s">
        <v>88</v>
      </c>
      <c r="C13" s="173"/>
      <c r="D13" s="96">
        <f t="shared" si="3"/>
        <v>6.9235676990880277</v>
      </c>
      <c r="E13" s="94">
        <v>2.4</v>
      </c>
      <c r="F13" s="93">
        <f t="shared" si="4"/>
        <v>16.616562477811264</v>
      </c>
      <c r="G13" s="68">
        <v>0</v>
      </c>
      <c r="H13" s="68">
        <v>1</v>
      </c>
      <c r="I13" s="78">
        <v>0.5</v>
      </c>
      <c r="J13" s="78">
        <f t="shared" si="5"/>
        <v>0.5</v>
      </c>
      <c r="K13" s="68">
        <v>0</v>
      </c>
      <c r="L13" s="68">
        <v>1</v>
      </c>
      <c r="M13" s="78">
        <v>0.5</v>
      </c>
      <c r="N13" s="78">
        <f t="shared" si="6"/>
        <v>0.5</v>
      </c>
      <c r="O13" s="66">
        <v>0</v>
      </c>
      <c r="P13" s="66">
        <v>1</v>
      </c>
      <c r="Q13" s="73">
        <v>0.5</v>
      </c>
      <c r="R13" s="73">
        <f t="shared" si="7"/>
        <v>0.5</v>
      </c>
      <c r="S13" s="68">
        <v>0</v>
      </c>
      <c r="T13" s="68">
        <v>1</v>
      </c>
      <c r="U13" s="78">
        <v>0.5</v>
      </c>
      <c r="V13" s="78">
        <f t="shared" si="8"/>
        <v>0.5</v>
      </c>
      <c r="W13" s="67">
        <v>0.70569999999999999</v>
      </c>
      <c r="X13" s="67">
        <f t="shared" si="0"/>
        <v>0.56656633479972218</v>
      </c>
      <c r="Y13" s="68">
        <v>0.5</v>
      </c>
      <c r="Z13" s="67">
        <f t="shared" si="9"/>
        <v>0.28328316739986109</v>
      </c>
      <c r="AA13" s="68">
        <v>1.3737999999999999</v>
      </c>
      <c r="AB13" s="67">
        <f t="shared" si="1"/>
        <v>0.72192933258552994</v>
      </c>
      <c r="AC13" s="73">
        <v>2.2000000000000002</v>
      </c>
      <c r="AD13" s="67">
        <f t="shared" si="10"/>
        <v>1.5882445316881659</v>
      </c>
      <c r="AE13" s="74">
        <v>6.6900000000000001E-2</v>
      </c>
      <c r="AF13" s="67">
        <f t="shared" si="2"/>
        <v>0</v>
      </c>
      <c r="AG13" s="75">
        <v>1.2</v>
      </c>
      <c r="AH13" s="76">
        <f t="shared" si="11"/>
        <v>0</v>
      </c>
      <c r="AI13" s="89" t="s">
        <v>32</v>
      </c>
      <c r="AJ13" s="144">
        <v>1</v>
      </c>
      <c r="AK13" s="144">
        <v>0.5</v>
      </c>
      <c r="AL13" s="144">
        <f t="shared" si="12"/>
        <v>0.5</v>
      </c>
      <c r="AM13" s="74">
        <v>1.3846000000000001</v>
      </c>
      <c r="AN13" s="74">
        <v>0.12670000000000001</v>
      </c>
      <c r="AO13" s="75">
        <v>1.2</v>
      </c>
      <c r="AP13" s="74">
        <f t="shared" si="13"/>
        <v>0.15204000000000001</v>
      </c>
      <c r="AQ13" s="148" t="s">
        <v>218</v>
      </c>
      <c r="AR13" s="144">
        <v>1</v>
      </c>
      <c r="AS13" s="75">
        <v>1.2</v>
      </c>
      <c r="AT13" s="117">
        <f t="shared" si="14"/>
        <v>1.2</v>
      </c>
      <c r="AU13" s="116">
        <v>-0.27192</v>
      </c>
      <c r="AV13" s="74">
        <f>(AU18-AU13)/AV17</f>
        <v>1</v>
      </c>
      <c r="AW13" s="75">
        <v>1.2</v>
      </c>
      <c r="AX13" s="149">
        <f t="shared" si="15"/>
        <v>1.2</v>
      </c>
      <c r="AY13" s="174"/>
      <c r="AZ13" s="33"/>
    </row>
    <row r="14" spans="1:52" ht="15.75" x14ac:dyDescent="0.25">
      <c r="A14" s="171">
        <v>7</v>
      </c>
      <c r="B14" s="172" t="s">
        <v>89</v>
      </c>
      <c r="C14" s="173"/>
      <c r="D14" s="96">
        <f t="shared" si="3"/>
        <v>6.746587222240044</v>
      </c>
      <c r="E14" s="94">
        <v>2.4</v>
      </c>
      <c r="F14" s="93">
        <f t="shared" si="4"/>
        <v>16.191809333376106</v>
      </c>
      <c r="G14" s="68">
        <v>0</v>
      </c>
      <c r="H14" s="68">
        <v>1</v>
      </c>
      <c r="I14" s="78">
        <v>0.5</v>
      </c>
      <c r="J14" s="78">
        <f t="shared" si="5"/>
        <v>0.5</v>
      </c>
      <c r="K14" s="68">
        <v>0</v>
      </c>
      <c r="L14" s="68">
        <v>1</v>
      </c>
      <c r="M14" s="78">
        <v>0.5</v>
      </c>
      <c r="N14" s="78">
        <f t="shared" si="6"/>
        <v>0.5</v>
      </c>
      <c r="O14" s="66">
        <v>0</v>
      </c>
      <c r="P14" s="66">
        <v>1</v>
      </c>
      <c r="Q14" s="73">
        <v>0.5</v>
      </c>
      <c r="R14" s="73">
        <f t="shared" si="7"/>
        <v>0.5</v>
      </c>
      <c r="S14" s="68">
        <v>0</v>
      </c>
      <c r="T14" s="68">
        <v>1</v>
      </c>
      <c r="U14" s="78">
        <v>0.5</v>
      </c>
      <c r="V14" s="78">
        <f t="shared" si="8"/>
        <v>0.5</v>
      </c>
      <c r="W14" s="68">
        <v>0.51849999999999996</v>
      </c>
      <c r="X14" s="67">
        <f t="shared" si="0"/>
        <v>1</v>
      </c>
      <c r="Y14" s="68">
        <v>0.5</v>
      </c>
      <c r="Z14" s="67">
        <f t="shared" si="9"/>
        <v>0.5</v>
      </c>
      <c r="AA14" s="68">
        <v>1.6216999999999999</v>
      </c>
      <c r="AB14" s="67">
        <f t="shared" si="1"/>
        <v>1</v>
      </c>
      <c r="AC14" s="73">
        <v>2.2000000000000002</v>
      </c>
      <c r="AD14" s="67">
        <f t="shared" si="10"/>
        <v>2.2000000000000002</v>
      </c>
      <c r="AE14" s="74">
        <v>1E-4</v>
      </c>
      <c r="AF14" s="67">
        <f t="shared" si="2"/>
        <v>1</v>
      </c>
      <c r="AG14" s="75">
        <v>1.2</v>
      </c>
      <c r="AH14" s="76">
        <f t="shared" si="11"/>
        <v>1.2</v>
      </c>
      <c r="AI14" s="89" t="s">
        <v>32</v>
      </c>
      <c r="AJ14" s="144">
        <v>1</v>
      </c>
      <c r="AK14" s="144">
        <v>0.5</v>
      </c>
      <c r="AL14" s="144">
        <f t="shared" si="12"/>
        <v>0.5</v>
      </c>
      <c r="AM14" s="74">
        <v>1.3801000000000001</v>
      </c>
      <c r="AN14" s="74">
        <f>(AM18-AM14)/AN17</f>
        <v>5.5641421947449615E-2</v>
      </c>
      <c r="AO14" s="75">
        <v>1.2</v>
      </c>
      <c r="AP14" s="74">
        <f t="shared" si="13"/>
        <v>6.676970633693953E-2</v>
      </c>
      <c r="AQ14" s="148" t="s">
        <v>219</v>
      </c>
      <c r="AR14" s="144">
        <v>0</v>
      </c>
      <c r="AS14" s="75">
        <v>1.2</v>
      </c>
      <c r="AT14" s="117">
        <f t="shared" si="14"/>
        <v>0</v>
      </c>
      <c r="AU14" s="116">
        <v>-3.3239999999999999E-2</v>
      </c>
      <c r="AV14" s="74">
        <f>(AU18-AU14)/AV17</f>
        <v>0.23318126325258628</v>
      </c>
      <c r="AW14" s="75">
        <v>1.2</v>
      </c>
      <c r="AX14" s="149">
        <f t="shared" si="15"/>
        <v>0.27981751590310355</v>
      </c>
      <c r="AY14" s="174"/>
      <c r="AZ14" s="33"/>
    </row>
    <row r="15" spans="1:52" ht="15.75" x14ac:dyDescent="0.25">
      <c r="A15" s="31"/>
      <c r="B15" s="31"/>
      <c r="C15" s="31"/>
      <c r="D15" s="97"/>
      <c r="E15" s="97"/>
      <c r="F15" s="97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3"/>
      <c r="AF15" s="33"/>
      <c r="AG15" s="33"/>
      <c r="AH15" s="33"/>
      <c r="AI15" s="33"/>
      <c r="AJ15" s="33"/>
      <c r="AK15" s="33"/>
      <c r="AL15" s="33"/>
      <c r="AM15" s="56"/>
      <c r="AN15" s="56"/>
      <c r="AO15" s="56"/>
      <c r="AP15" s="56"/>
      <c r="AQ15" s="56"/>
      <c r="AR15" s="56"/>
      <c r="AS15" s="56"/>
      <c r="AT15" s="33"/>
      <c r="AU15" s="33"/>
      <c r="AV15" s="33"/>
      <c r="AW15" s="33"/>
      <c r="AX15" s="33"/>
      <c r="AY15" s="175"/>
      <c r="AZ15" s="33"/>
    </row>
    <row r="16" spans="1:52" ht="15.75" x14ac:dyDescent="0.25">
      <c r="A16" s="31"/>
      <c r="B16" s="31"/>
      <c r="C16" s="31"/>
      <c r="D16" s="97"/>
      <c r="E16" s="97"/>
      <c r="F16" s="97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56"/>
      <c r="AV16" s="56"/>
      <c r="AW16" s="33"/>
      <c r="AX16" s="33"/>
      <c r="AY16" s="33"/>
      <c r="AZ16" s="33"/>
    </row>
    <row r="17" spans="1:52" ht="15.75" x14ac:dyDescent="0.25">
      <c r="A17" s="31"/>
      <c r="B17" s="31"/>
      <c r="C17" s="31"/>
      <c r="D17" s="97"/>
      <c r="E17" s="97"/>
      <c r="F17" s="97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>
        <v>0.51849999999999996</v>
      </c>
      <c r="X17" s="162">
        <f>W18-W17</f>
        <v>0.43190000000000006</v>
      </c>
      <c r="Y17" s="30"/>
      <c r="Z17" s="30"/>
      <c r="AA17" s="176">
        <v>0.73019999999999996</v>
      </c>
      <c r="AB17" s="176">
        <f>AA18-AA17</f>
        <v>0.89149999999999996</v>
      </c>
      <c r="AC17" s="30"/>
      <c r="AD17" s="30"/>
      <c r="AE17" s="177">
        <v>1E-4</v>
      </c>
      <c r="AF17" s="177">
        <f>AE18-AE17</f>
        <v>6.6799999999999998E-2</v>
      </c>
      <c r="AG17" s="58"/>
      <c r="AH17" s="58"/>
      <c r="AI17" s="33"/>
      <c r="AJ17" s="33"/>
      <c r="AK17" s="33"/>
      <c r="AL17" s="33"/>
      <c r="AM17" s="178">
        <v>1.1356999999999999</v>
      </c>
      <c r="AN17" s="178">
        <f>AM18-AM17</f>
        <v>0.25880000000000014</v>
      </c>
      <c r="AO17" s="33"/>
      <c r="AP17" s="33"/>
      <c r="AQ17" s="33"/>
      <c r="AR17" s="33"/>
      <c r="AS17" s="33"/>
      <c r="AT17" s="33"/>
      <c r="AU17" s="178">
        <v>-0.27192</v>
      </c>
      <c r="AV17" s="178">
        <f>AU18-AU17</f>
        <v>0.31125999999999998</v>
      </c>
      <c r="AW17" s="33"/>
      <c r="AX17" s="33"/>
      <c r="AY17" s="33"/>
      <c r="AZ17" s="33"/>
    </row>
    <row r="18" spans="1:52" ht="15.75" x14ac:dyDescent="0.25">
      <c r="A18" s="31"/>
      <c r="B18" s="31"/>
      <c r="C18" s="31"/>
      <c r="D18" s="97"/>
      <c r="E18" s="97"/>
      <c r="F18" s="9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62">
        <v>0.95040000000000002</v>
      </c>
      <c r="X18" s="30"/>
      <c r="Y18" s="30"/>
      <c r="Z18" s="30"/>
      <c r="AA18" s="176">
        <v>1.6216999999999999</v>
      </c>
      <c r="AB18" s="30"/>
      <c r="AC18" s="30"/>
      <c r="AD18" s="30"/>
      <c r="AE18" s="177">
        <v>6.6900000000000001E-2</v>
      </c>
      <c r="AF18" s="58"/>
      <c r="AG18" s="58"/>
      <c r="AH18" s="58"/>
      <c r="AI18" s="33"/>
      <c r="AJ18" s="33"/>
      <c r="AK18" s="33"/>
      <c r="AL18" s="33"/>
      <c r="AM18" s="178">
        <v>1.3945000000000001</v>
      </c>
      <c r="AN18" s="56"/>
      <c r="AO18" s="33"/>
      <c r="AP18" s="33"/>
      <c r="AQ18" s="33"/>
      <c r="AR18" s="33"/>
      <c r="AS18" s="33"/>
      <c r="AT18" s="33"/>
      <c r="AU18" s="178">
        <v>3.934E-2</v>
      </c>
      <c r="AV18" s="33"/>
      <c r="AW18" s="33"/>
      <c r="AX18" s="33"/>
      <c r="AY18" s="33"/>
      <c r="AZ18" s="33"/>
    </row>
    <row r="19" spans="1:52" ht="15.75" x14ac:dyDescent="0.25">
      <c r="A19" s="31"/>
      <c r="B19" s="31"/>
      <c r="C19" s="31"/>
      <c r="D19" s="97"/>
      <c r="E19" s="97"/>
      <c r="F19" s="9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B19" s="30"/>
      <c r="AC19" s="30"/>
      <c r="AD19" s="30"/>
      <c r="AE19" s="30"/>
      <c r="AF19" s="58"/>
      <c r="AG19" s="58"/>
      <c r="AH19" s="58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52" ht="15.75" x14ac:dyDescent="0.25">
      <c r="A20" s="31"/>
      <c r="B20" s="31"/>
      <c r="C20" s="31"/>
      <c r="D20" s="97"/>
      <c r="E20" s="97"/>
      <c r="F20" s="9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62"/>
      <c r="AB20" s="30"/>
      <c r="AC20" s="30"/>
      <c r="AD20" s="30"/>
      <c r="AE20" s="30"/>
      <c r="AF20" s="58"/>
      <c r="AG20" s="58"/>
      <c r="AH20" s="58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52" ht="15.75" customHeight="1" x14ac:dyDescent="0.25">
      <c r="A21" s="31"/>
      <c r="B21" s="31"/>
      <c r="C21" s="31"/>
      <c r="D21" s="97"/>
      <c r="E21" s="97"/>
      <c r="F21" s="9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58"/>
      <c r="AG21" s="58"/>
      <c r="AH21" s="58"/>
      <c r="AI21" s="33"/>
      <c r="AJ21" s="252"/>
      <c r="AK21" s="252"/>
      <c r="AL21" s="252"/>
      <c r="AM21" s="252"/>
      <c r="AN21" s="252"/>
      <c r="AO21" s="33"/>
      <c r="AP21" s="33"/>
      <c r="AQ21" s="33"/>
      <c r="AR21" s="33"/>
    </row>
    <row r="22" spans="1:52" ht="15.75" x14ac:dyDescent="0.25">
      <c r="A22" s="31"/>
      <c r="B22" s="31"/>
      <c r="C22" s="31"/>
      <c r="D22" s="97"/>
      <c r="E22" s="97"/>
      <c r="F22" s="9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52" ht="15.75" x14ac:dyDescent="0.25">
      <c r="A23" s="31"/>
      <c r="B23" s="31"/>
      <c r="C23" s="31"/>
      <c r="D23" s="97"/>
      <c r="E23" s="97"/>
      <c r="F23" s="9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52" ht="15.75" x14ac:dyDescent="0.25">
      <c r="A24" s="31"/>
      <c r="B24" s="31"/>
      <c r="C24" s="31"/>
      <c r="D24" s="165"/>
      <c r="E24" s="165"/>
      <c r="F24" s="16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0"/>
      <c r="X24" s="31"/>
      <c r="Y24" s="31"/>
      <c r="Z24" s="31"/>
      <c r="AA24" s="30"/>
      <c r="AB24" s="31"/>
      <c r="AC24" s="31"/>
      <c r="AD24" s="31"/>
      <c r="AE24" s="31"/>
    </row>
    <row r="25" spans="1:52" ht="15.75" x14ac:dyDescent="0.25">
      <c r="A25" s="31"/>
      <c r="B25" s="31"/>
      <c r="C25" s="31"/>
      <c r="D25" s="165"/>
      <c r="E25" s="165"/>
      <c r="F25" s="165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0"/>
      <c r="X25" s="31"/>
      <c r="Y25" s="31"/>
      <c r="Z25" s="31"/>
      <c r="AA25" s="30"/>
      <c r="AB25" s="31"/>
      <c r="AC25" s="31"/>
      <c r="AD25" s="31"/>
      <c r="AE25" s="31"/>
    </row>
    <row r="26" spans="1:52" ht="15.75" x14ac:dyDescent="0.25">
      <c r="A26" s="31"/>
      <c r="B26" s="31"/>
      <c r="C26" s="31"/>
      <c r="D26" s="165"/>
      <c r="E26" s="165"/>
      <c r="F26" s="165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0"/>
      <c r="X26" s="31"/>
      <c r="Y26" s="31"/>
      <c r="Z26" s="31"/>
      <c r="AA26" s="30"/>
      <c r="AB26" s="31"/>
      <c r="AC26" s="31"/>
      <c r="AD26" s="31"/>
      <c r="AE26" s="31"/>
    </row>
    <row r="27" spans="1:52" ht="15.75" x14ac:dyDescent="0.25">
      <c r="A27" s="31"/>
      <c r="B27" s="31"/>
      <c r="C27" s="31"/>
      <c r="D27" s="165"/>
      <c r="E27" s="165"/>
      <c r="F27" s="165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0"/>
      <c r="X27" s="31"/>
      <c r="Y27" s="31"/>
      <c r="Z27" s="31"/>
      <c r="AA27" s="30"/>
      <c r="AB27" s="31"/>
      <c r="AC27" s="31"/>
      <c r="AD27" s="31"/>
      <c r="AE27" s="31"/>
    </row>
    <row r="28" spans="1:52" ht="15.75" x14ac:dyDescent="0.25">
      <c r="A28" s="31"/>
      <c r="B28" s="31"/>
      <c r="C28" s="31"/>
      <c r="D28" s="165"/>
      <c r="E28" s="165"/>
      <c r="F28" s="165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0"/>
      <c r="X28" s="31"/>
      <c r="Y28" s="31"/>
      <c r="Z28" s="31"/>
      <c r="AA28" s="30"/>
      <c r="AB28" s="31"/>
      <c r="AC28" s="31"/>
      <c r="AD28" s="31"/>
      <c r="AE28" s="31"/>
    </row>
    <row r="29" spans="1:52" ht="15.75" x14ac:dyDescent="0.25">
      <c r="A29" s="31"/>
      <c r="B29" s="31"/>
      <c r="C29" s="31"/>
      <c r="D29" s="165"/>
      <c r="E29" s="165"/>
      <c r="F29" s="16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0"/>
      <c r="X29" s="31"/>
      <c r="Y29" s="31"/>
      <c r="Z29" s="31"/>
      <c r="AA29" s="30"/>
      <c r="AB29" s="31"/>
      <c r="AC29" s="31"/>
      <c r="AD29" s="31"/>
      <c r="AE29" s="31"/>
    </row>
    <row r="30" spans="1:52" ht="15.75" x14ac:dyDescent="0.25">
      <c r="A30" s="31"/>
      <c r="B30" s="31"/>
      <c r="C30" s="31"/>
      <c r="D30" s="165"/>
      <c r="E30" s="165"/>
      <c r="F30" s="165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0"/>
      <c r="X30" s="31"/>
      <c r="Y30" s="31"/>
      <c r="Z30" s="31"/>
      <c r="AA30" s="30"/>
      <c r="AB30" s="31"/>
      <c r="AC30" s="31"/>
      <c r="AD30" s="31"/>
      <c r="AE30" s="31"/>
    </row>
    <row r="31" spans="1:52" ht="15.75" x14ac:dyDescent="0.25">
      <c r="A31" s="31"/>
      <c r="B31" s="31"/>
      <c r="C31" s="31"/>
      <c r="D31" s="165"/>
      <c r="E31" s="165"/>
      <c r="F31" s="16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0"/>
      <c r="X31" s="31"/>
      <c r="Y31" s="31"/>
      <c r="Z31" s="31"/>
      <c r="AA31" s="30"/>
      <c r="AB31" s="31"/>
      <c r="AC31" s="31"/>
      <c r="AD31" s="31"/>
      <c r="AE31" s="31"/>
    </row>
    <row r="32" spans="1:52" ht="15.75" x14ac:dyDescent="0.25">
      <c r="A32" s="31"/>
      <c r="B32" s="31"/>
      <c r="C32" s="31"/>
      <c r="D32" s="165"/>
      <c r="E32" s="165"/>
      <c r="F32" s="165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0"/>
      <c r="X32" s="31"/>
      <c r="Y32" s="31"/>
      <c r="Z32" s="31"/>
      <c r="AA32" s="31"/>
      <c r="AB32" s="31"/>
      <c r="AC32" s="31"/>
      <c r="AD32" s="31"/>
      <c r="AE32" s="31"/>
    </row>
    <row r="33" spans="1:31" ht="15.75" x14ac:dyDescent="0.25">
      <c r="A33" s="31"/>
      <c r="B33" s="31"/>
      <c r="C33" s="31"/>
      <c r="D33" s="165"/>
      <c r="E33" s="165"/>
      <c r="F33" s="165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0"/>
      <c r="X33" s="31"/>
      <c r="Y33" s="31"/>
      <c r="Z33" s="31"/>
      <c r="AA33" s="31"/>
      <c r="AB33" s="31"/>
      <c r="AC33" s="31"/>
      <c r="AD33" s="31"/>
      <c r="AE33" s="31"/>
    </row>
    <row r="34" spans="1:31" ht="15.75" x14ac:dyDescent="0.25">
      <c r="A34" s="31"/>
      <c r="B34" s="31"/>
      <c r="C34" s="31"/>
      <c r="D34" s="165"/>
      <c r="E34" s="165"/>
      <c r="F34" s="165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162"/>
      <c r="X34" s="31"/>
      <c r="Y34" s="31"/>
      <c r="Z34" s="31"/>
      <c r="AA34" s="31"/>
      <c r="AB34" s="31"/>
      <c r="AC34" s="31"/>
      <c r="AD34" s="31"/>
      <c r="AE34" s="31"/>
    </row>
    <row r="35" spans="1:31" x14ac:dyDescent="0.2">
      <c r="A35" s="31"/>
      <c r="B35" s="31"/>
      <c r="C35" s="31"/>
      <c r="D35" s="165"/>
      <c r="E35" s="165"/>
      <c r="F35" s="165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">
      <c r="A36" s="31"/>
      <c r="B36" s="31"/>
      <c r="C36" s="31"/>
      <c r="D36" s="165"/>
      <c r="E36" s="165"/>
      <c r="F36" s="165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">
      <c r="A37" s="31"/>
      <c r="B37" s="31"/>
      <c r="C37" s="31"/>
      <c r="D37" s="165"/>
      <c r="E37" s="165"/>
      <c r="F37" s="165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x14ac:dyDescent="0.2">
      <c r="A38" s="31"/>
      <c r="B38" s="31"/>
      <c r="C38" s="31"/>
      <c r="D38" s="165"/>
      <c r="E38" s="165"/>
      <c r="F38" s="165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">
      <c r="A39" s="31"/>
      <c r="B39" s="31"/>
      <c r="C39" s="31"/>
      <c r="D39" s="165"/>
      <c r="E39" s="165"/>
      <c r="F39" s="165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">
      <c r="A40" s="31"/>
      <c r="B40" s="31"/>
      <c r="C40" s="31"/>
      <c r="D40" s="165"/>
      <c r="E40" s="165"/>
      <c r="F40" s="165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">
      <c r="A41" s="31"/>
      <c r="B41" s="31"/>
      <c r="C41" s="31"/>
      <c r="D41" s="165"/>
      <c r="E41" s="165"/>
      <c r="F41" s="16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x14ac:dyDescent="0.2">
      <c r="A42" s="31"/>
      <c r="B42" s="31"/>
      <c r="C42" s="31"/>
      <c r="D42" s="165"/>
      <c r="E42" s="165"/>
      <c r="F42" s="165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">
      <c r="A43" s="31"/>
      <c r="B43" s="31"/>
      <c r="C43" s="31"/>
      <c r="D43" s="165"/>
      <c r="E43" s="165"/>
      <c r="F43" s="165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">
      <c r="A44" s="31"/>
      <c r="B44" s="31"/>
      <c r="C44" s="31"/>
      <c r="D44" s="165"/>
      <c r="E44" s="165"/>
      <c r="F44" s="16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">
      <c r="A45" s="31"/>
      <c r="B45" s="31"/>
      <c r="C45" s="31"/>
      <c r="D45" s="165"/>
      <c r="E45" s="165"/>
      <c r="F45" s="165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x14ac:dyDescent="0.2">
      <c r="A46" s="31"/>
      <c r="B46" s="31"/>
      <c r="C46" s="31"/>
      <c r="D46" s="165"/>
      <c r="E46" s="165"/>
      <c r="F46" s="16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">
      <c r="A47" s="31"/>
      <c r="B47" s="31"/>
      <c r="C47" s="31"/>
      <c r="D47" s="165"/>
      <c r="E47" s="165"/>
      <c r="F47" s="165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">
      <c r="A48" s="31"/>
      <c r="B48" s="31"/>
      <c r="C48" s="31"/>
      <c r="D48" s="165"/>
      <c r="E48" s="165"/>
      <c r="F48" s="165"/>
    </row>
  </sheetData>
  <mergeCells count="61">
    <mergeCell ref="X4:X6"/>
    <mergeCell ref="S3:V3"/>
    <mergeCell ref="AJ21:AN21"/>
    <mergeCell ref="U4:U6"/>
    <mergeCell ref="AE3:AH3"/>
    <mergeCell ref="AE4:AE6"/>
    <mergeCell ref="AF4:AF6"/>
    <mergeCell ref="AG4:AG6"/>
    <mergeCell ref="AK4:AK6"/>
    <mergeCell ref="AU3:AX3"/>
    <mergeCell ref="AU4:AU6"/>
    <mergeCell ref="AM3:AP3"/>
    <mergeCell ref="AQ3:AT3"/>
    <mergeCell ref="AI3:AL3"/>
    <mergeCell ref="AI4:AI6"/>
    <mergeCell ref="AY4:AY6"/>
    <mergeCell ref="AW4:AW6"/>
    <mergeCell ref="AX4:AX6"/>
    <mergeCell ref="AV4:AV6"/>
    <mergeCell ref="AB4:AB6"/>
    <mergeCell ref="AH4:AH6"/>
    <mergeCell ref="AM4:AM6"/>
    <mergeCell ref="AN4:AN6"/>
    <mergeCell ref="AO4:AO6"/>
    <mergeCell ref="AP4:AP6"/>
    <mergeCell ref="AQ4:AQ6"/>
    <mergeCell ref="AS4:AS6"/>
    <mergeCell ref="AT4:AT6"/>
    <mergeCell ref="AL4:AL6"/>
    <mergeCell ref="A7:B7"/>
    <mergeCell ref="W4:W6"/>
    <mergeCell ref="S4:S6"/>
    <mergeCell ref="T4:T6"/>
    <mergeCell ref="N4:N6"/>
    <mergeCell ref="A2:B6"/>
    <mergeCell ref="C2:C6"/>
    <mergeCell ref="D2:F3"/>
    <mergeCell ref="G3:J3"/>
    <mergeCell ref="H4:H6"/>
    <mergeCell ref="I4:I6"/>
    <mergeCell ref="V4:V6"/>
    <mergeCell ref="O3:R3"/>
    <mergeCell ref="O4:O6"/>
    <mergeCell ref="Q4:Q6"/>
    <mergeCell ref="R4:R6"/>
    <mergeCell ref="C1:V1"/>
    <mergeCell ref="W3:Z3"/>
    <mergeCell ref="AA3:AD3"/>
    <mergeCell ref="E4:E6"/>
    <mergeCell ref="F4:F6"/>
    <mergeCell ref="D4:D6"/>
    <mergeCell ref="Y4:Y6"/>
    <mergeCell ref="Z4:Z6"/>
    <mergeCell ref="AA4:AA6"/>
    <mergeCell ref="AC4:AC6"/>
    <mergeCell ref="J4:J6"/>
    <mergeCell ref="AD4:AD6"/>
    <mergeCell ref="K3:N3"/>
    <mergeCell ref="K4:K6"/>
    <mergeCell ref="M4:M6"/>
    <mergeCell ref="G4:G6"/>
  </mergeCells>
  <pageMargins left="0.25" right="0.25" top="0.75" bottom="0.75" header="0.3" footer="0.3"/>
  <pageSetup paperSize="9" scale="5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pane xSplit="1" topLeftCell="B1" activePane="topRight" state="frozen"/>
      <selection pane="topRight" activeCell="D16" sqref="D16"/>
    </sheetView>
  </sheetViews>
  <sheetFormatPr defaultColWidth="10.42578125" defaultRowHeight="12.75" x14ac:dyDescent="0.2"/>
  <cols>
    <col min="1" max="1" width="25.28515625" style="2" customWidth="1"/>
    <col min="2" max="2" width="3.140625" style="2" customWidth="1"/>
    <col min="3" max="3" width="20.42578125" style="2" customWidth="1"/>
    <col min="4" max="4" width="12.140625" style="2" customWidth="1"/>
    <col min="5" max="5" width="16.42578125" style="2" customWidth="1"/>
    <col min="6" max="6" width="11.140625" style="2" customWidth="1"/>
    <col min="7" max="7" width="13.28515625" style="2" customWidth="1"/>
    <col min="8" max="8" width="11.28515625" style="2" customWidth="1"/>
    <col min="9" max="9" width="13.140625" style="2" customWidth="1"/>
    <col min="10" max="10" width="12.85546875" style="2" customWidth="1"/>
    <col min="11" max="11" width="12.28515625" style="2" customWidth="1"/>
    <col min="12" max="12" width="12.42578125" style="2" customWidth="1"/>
    <col min="13" max="13" width="14.7109375" style="2" customWidth="1"/>
    <col min="14" max="239" width="10.42578125" style="2"/>
    <col min="240" max="240" width="25.28515625" style="2" customWidth="1"/>
    <col min="241" max="241" width="3.140625" style="2" customWidth="1"/>
    <col min="242" max="242" width="20.42578125" style="2" customWidth="1"/>
    <col min="243" max="243" width="12.140625" style="2" customWidth="1"/>
    <col min="244" max="244" width="16.42578125" style="2" customWidth="1"/>
    <col min="245" max="245" width="13.140625" style="2" customWidth="1"/>
    <col min="246" max="246" width="12.140625" style="2" customWidth="1"/>
    <col min="247" max="247" width="11.28515625" style="2" customWidth="1"/>
    <col min="248" max="248" width="13.140625" style="2" customWidth="1"/>
    <col min="249" max="249" width="14.140625" style="2" customWidth="1"/>
    <col min="250" max="250" width="19" style="2" customWidth="1"/>
    <col min="251" max="251" width="13.85546875" style="2" customWidth="1"/>
    <col min="252" max="252" width="13.42578125" style="2" customWidth="1"/>
    <col min="253" max="253" width="14.28515625" style="2" customWidth="1"/>
    <col min="254" max="254" width="20.140625" style="2" customWidth="1"/>
    <col min="255" max="255" width="11.28515625" style="2" customWidth="1"/>
    <col min="256" max="256" width="14.28515625" style="2" customWidth="1"/>
    <col min="257" max="257" width="13.7109375" style="2" customWidth="1"/>
    <col min="258" max="258" width="19.85546875" style="2" customWidth="1"/>
    <col min="259" max="259" width="13" style="2" customWidth="1"/>
    <col min="260" max="260" width="12.5703125" style="2" customWidth="1"/>
    <col min="261" max="261" width="12.85546875" style="2" customWidth="1"/>
    <col min="262" max="262" width="12.28515625" style="2" customWidth="1"/>
    <col min="263" max="263" width="12.42578125" style="2" customWidth="1"/>
    <col min="264" max="264" width="14.7109375" style="2" customWidth="1"/>
    <col min="265" max="265" width="13.85546875" style="2" customWidth="1"/>
    <col min="266" max="266" width="18" style="2" customWidth="1"/>
    <col min="267" max="267" width="11.42578125" style="2" customWidth="1"/>
    <col min="268" max="268" width="12.85546875" style="2" customWidth="1"/>
    <col min="269" max="495" width="10.42578125" style="2"/>
    <col min="496" max="496" width="25.28515625" style="2" customWidth="1"/>
    <col min="497" max="497" width="3.140625" style="2" customWidth="1"/>
    <col min="498" max="498" width="20.42578125" style="2" customWidth="1"/>
    <col min="499" max="499" width="12.140625" style="2" customWidth="1"/>
    <col min="500" max="500" width="16.42578125" style="2" customWidth="1"/>
    <col min="501" max="501" width="13.140625" style="2" customWidth="1"/>
    <col min="502" max="502" width="12.140625" style="2" customWidth="1"/>
    <col min="503" max="503" width="11.28515625" style="2" customWidth="1"/>
    <col min="504" max="504" width="13.140625" style="2" customWidth="1"/>
    <col min="505" max="505" width="14.140625" style="2" customWidth="1"/>
    <col min="506" max="506" width="19" style="2" customWidth="1"/>
    <col min="507" max="507" width="13.85546875" style="2" customWidth="1"/>
    <col min="508" max="508" width="13.42578125" style="2" customWidth="1"/>
    <col min="509" max="509" width="14.28515625" style="2" customWidth="1"/>
    <col min="510" max="510" width="20.140625" style="2" customWidth="1"/>
    <col min="511" max="511" width="11.28515625" style="2" customWidth="1"/>
    <col min="512" max="512" width="14.28515625" style="2" customWidth="1"/>
    <col min="513" max="513" width="13.7109375" style="2" customWidth="1"/>
    <col min="514" max="514" width="19.85546875" style="2" customWidth="1"/>
    <col min="515" max="515" width="13" style="2" customWidth="1"/>
    <col min="516" max="516" width="12.5703125" style="2" customWidth="1"/>
    <col min="517" max="517" width="12.85546875" style="2" customWidth="1"/>
    <col min="518" max="518" width="12.28515625" style="2" customWidth="1"/>
    <col min="519" max="519" width="12.42578125" style="2" customWidth="1"/>
    <col min="520" max="520" width="14.7109375" style="2" customWidth="1"/>
    <col min="521" max="521" width="13.85546875" style="2" customWidth="1"/>
    <col min="522" max="522" width="18" style="2" customWidth="1"/>
    <col min="523" max="523" width="11.42578125" style="2" customWidth="1"/>
    <col min="524" max="524" width="12.85546875" style="2" customWidth="1"/>
    <col min="525" max="751" width="10.42578125" style="2"/>
    <col min="752" max="752" width="25.28515625" style="2" customWidth="1"/>
    <col min="753" max="753" width="3.140625" style="2" customWidth="1"/>
    <col min="754" max="754" width="20.42578125" style="2" customWidth="1"/>
    <col min="755" max="755" width="12.140625" style="2" customWidth="1"/>
    <col min="756" max="756" width="16.42578125" style="2" customWidth="1"/>
    <col min="757" max="757" width="13.140625" style="2" customWidth="1"/>
    <col min="758" max="758" width="12.140625" style="2" customWidth="1"/>
    <col min="759" max="759" width="11.28515625" style="2" customWidth="1"/>
    <col min="760" max="760" width="13.140625" style="2" customWidth="1"/>
    <col min="761" max="761" width="14.140625" style="2" customWidth="1"/>
    <col min="762" max="762" width="19" style="2" customWidth="1"/>
    <col min="763" max="763" width="13.85546875" style="2" customWidth="1"/>
    <col min="764" max="764" width="13.42578125" style="2" customWidth="1"/>
    <col min="765" max="765" width="14.28515625" style="2" customWidth="1"/>
    <col min="766" max="766" width="20.140625" style="2" customWidth="1"/>
    <col min="767" max="767" width="11.28515625" style="2" customWidth="1"/>
    <col min="768" max="768" width="14.28515625" style="2" customWidth="1"/>
    <col min="769" max="769" width="13.7109375" style="2" customWidth="1"/>
    <col min="770" max="770" width="19.85546875" style="2" customWidth="1"/>
    <col min="771" max="771" width="13" style="2" customWidth="1"/>
    <col min="772" max="772" width="12.5703125" style="2" customWidth="1"/>
    <col min="773" max="773" width="12.85546875" style="2" customWidth="1"/>
    <col min="774" max="774" width="12.28515625" style="2" customWidth="1"/>
    <col min="775" max="775" width="12.42578125" style="2" customWidth="1"/>
    <col min="776" max="776" width="14.7109375" style="2" customWidth="1"/>
    <col min="777" max="777" width="13.85546875" style="2" customWidth="1"/>
    <col min="778" max="778" width="18" style="2" customWidth="1"/>
    <col min="779" max="779" width="11.42578125" style="2" customWidth="1"/>
    <col min="780" max="780" width="12.85546875" style="2" customWidth="1"/>
    <col min="781" max="1007" width="10.42578125" style="2"/>
    <col min="1008" max="1008" width="25.28515625" style="2" customWidth="1"/>
    <col min="1009" max="1009" width="3.140625" style="2" customWidth="1"/>
    <col min="1010" max="1010" width="20.42578125" style="2" customWidth="1"/>
    <col min="1011" max="1011" width="12.140625" style="2" customWidth="1"/>
    <col min="1012" max="1012" width="16.42578125" style="2" customWidth="1"/>
    <col min="1013" max="1013" width="13.140625" style="2" customWidth="1"/>
    <col min="1014" max="1014" width="12.140625" style="2" customWidth="1"/>
    <col min="1015" max="1015" width="11.28515625" style="2" customWidth="1"/>
    <col min="1016" max="1016" width="13.140625" style="2" customWidth="1"/>
    <col min="1017" max="1017" width="14.140625" style="2" customWidth="1"/>
    <col min="1018" max="1018" width="19" style="2" customWidth="1"/>
    <col min="1019" max="1019" width="13.85546875" style="2" customWidth="1"/>
    <col min="1020" max="1020" width="13.42578125" style="2" customWidth="1"/>
    <col min="1021" max="1021" width="14.28515625" style="2" customWidth="1"/>
    <col min="1022" max="1022" width="20.140625" style="2" customWidth="1"/>
    <col min="1023" max="1023" width="11.28515625" style="2" customWidth="1"/>
    <col min="1024" max="1024" width="14.28515625" style="2" customWidth="1"/>
    <col min="1025" max="1025" width="13.7109375" style="2" customWidth="1"/>
    <col min="1026" max="1026" width="19.85546875" style="2" customWidth="1"/>
    <col min="1027" max="1027" width="13" style="2" customWidth="1"/>
    <col min="1028" max="1028" width="12.5703125" style="2" customWidth="1"/>
    <col min="1029" max="1029" width="12.85546875" style="2" customWidth="1"/>
    <col min="1030" max="1030" width="12.28515625" style="2" customWidth="1"/>
    <col min="1031" max="1031" width="12.42578125" style="2" customWidth="1"/>
    <col min="1032" max="1032" width="14.7109375" style="2" customWidth="1"/>
    <col min="1033" max="1033" width="13.85546875" style="2" customWidth="1"/>
    <col min="1034" max="1034" width="18" style="2" customWidth="1"/>
    <col min="1035" max="1035" width="11.42578125" style="2" customWidth="1"/>
    <col min="1036" max="1036" width="12.85546875" style="2" customWidth="1"/>
    <col min="1037" max="1263" width="10.42578125" style="2"/>
    <col min="1264" max="1264" width="25.28515625" style="2" customWidth="1"/>
    <col min="1265" max="1265" width="3.140625" style="2" customWidth="1"/>
    <col min="1266" max="1266" width="20.42578125" style="2" customWidth="1"/>
    <col min="1267" max="1267" width="12.140625" style="2" customWidth="1"/>
    <col min="1268" max="1268" width="16.42578125" style="2" customWidth="1"/>
    <col min="1269" max="1269" width="13.140625" style="2" customWidth="1"/>
    <col min="1270" max="1270" width="12.140625" style="2" customWidth="1"/>
    <col min="1271" max="1271" width="11.28515625" style="2" customWidth="1"/>
    <col min="1272" max="1272" width="13.140625" style="2" customWidth="1"/>
    <col min="1273" max="1273" width="14.140625" style="2" customWidth="1"/>
    <col min="1274" max="1274" width="19" style="2" customWidth="1"/>
    <col min="1275" max="1275" width="13.85546875" style="2" customWidth="1"/>
    <col min="1276" max="1276" width="13.42578125" style="2" customWidth="1"/>
    <col min="1277" max="1277" width="14.28515625" style="2" customWidth="1"/>
    <col min="1278" max="1278" width="20.140625" style="2" customWidth="1"/>
    <col min="1279" max="1279" width="11.28515625" style="2" customWidth="1"/>
    <col min="1280" max="1280" width="14.28515625" style="2" customWidth="1"/>
    <col min="1281" max="1281" width="13.7109375" style="2" customWidth="1"/>
    <col min="1282" max="1282" width="19.85546875" style="2" customWidth="1"/>
    <col min="1283" max="1283" width="13" style="2" customWidth="1"/>
    <col min="1284" max="1284" width="12.5703125" style="2" customWidth="1"/>
    <col min="1285" max="1285" width="12.85546875" style="2" customWidth="1"/>
    <col min="1286" max="1286" width="12.28515625" style="2" customWidth="1"/>
    <col min="1287" max="1287" width="12.42578125" style="2" customWidth="1"/>
    <col min="1288" max="1288" width="14.7109375" style="2" customWidth="1"/>
    <col min="1289" max="1289" width="13.85546875" style="2" customWidth="1"/>
    <col min="1290" max="1290" width="18" style="2" customWidth="1"/>
    <col min="1291" max="1291" width="11.42578125" style="2" customWidth="1"/>
    <col min="1292" max="1292" width="12.85546875" style="2" customWidth="1"/>
    <col min="1293" max="1519" width="10.42578125" style="2"/>
    <col min="1520" max="1520" width="25.28515625" style="2" customWidth="1"/>
    <col min="1521" max="1521" width="3.140625" style="2" customWidth="1"/>
    <col min="1522" max="1522" width="20.42578125" style="2" customWidth="1"/>
    <col min="1523" max="1523" width="12.140625" style="2" customWidth="1"/>
    <col min="1524" max="1524" width="16.42578125" style="2" customWidth="1"/>
    <col min="1525" max="1525" width="13.140625" style="2" customWidth="1"/>
    <col min="1526" max="1526" width="12.140625" style="2" customWidth="1"/>
    <col min="1527" max="1527" width="11.28515625" style="2" customWidth="1"/>
    <col min="1528" max="1528" width="13.140625" style="2" customWidth="1"/>
    <col min="1529" max="1529" width="14.140625" style="2" customWidth="1"/>
    <col min="1530" max="1530" width="19" style="2" customWidth="1"/>
    <col min="1531" max="1531" width="13.85546875" style="2" customWidth="1"/>
    <col min="1532" max="1532" width="13.42578125" style="2" customWidth="1"/>
    <col min="1533" max="1533" width="14.28515625" style="2" customWidth="1"/>
    <col min="1534" max="1534" width="20.140625" style="2" customWidth="1"/>
    <col min="1535" max="1535" width="11.28515625" style="2" customWidth="1"/>
    <col min="1536" max="1536" width="14.28515625" style="2" customWidth="1"/>
    <col min="1537" max="1537" width="13.7109375" style="2" customWidth="1"/>
    <col min="1538" max="1538" width="19.85546875" style="2" customWidth="1"/>
    <col min="1539" max="1539" width="13" style="2" customWidth="1"/>
    <col min="1540" max="1540" width="12.5703125" style="2" customWidth="1"/>
    <col min="1541" max="1541" width="12.85546875" style="2" customWidth="1"/>
    <col min="1542" max="1542" width="12.28515625" style="2" customWidth="1"/>
    <col min="1543" max="1543" width="12.42578125" style="2" customWidth="1"/>
    <col min="1544" max="1544" width="14.7109375" style="2" customWidth="1"/>
    <col min="1545" max="1545" width="13.85546875" style="2" customWidth="1"/>
    <col min="1546" max="1546" width="18" style="2" customWidth="1"/>
    <col min="1547" max="1547" width="11.42578125" style="2" customWidth="1"/>
    <col min="1548" max="1548" width="12.85546875" style="2" customWidth="1"/>
    <col min="1549" max="1775" width="10.42578125" style="2"/>
    <col min="1776" max="1776" width="25.28515625" style="2" customWidth="1"/>
    <col min="1777" max="1777" width="3.140625" style="2" customWidth="1"/>
    <col min="1778" max="1778" width="20.42578125" style="2" customWidth="1"/>
    <col min="1779" max="1779" width="12.140625" style="2" customWidth="1"/>
    <col min="1780" max="1780" width="16.42578125" style="2" customWidth="1"/>
    <col min="1781" max="1781" width="13.140625" style="2" customWidth="1"/>
    <col min="1782" max="1782" width="12.140625" style="2" customWidth="1"/>
    <col min="1783" max="1783" width="11.28515625" style="2" customWidth="1"/>
    <col min="1784" max="1784" width="13.140625" style="2" customWidth="1"/>
    <col min="1785" max="1785" width="14.140625" style="2" customWidth="1"/>
    <col min="1786" max="1786" width="19" style="2" customWidth="1"/>
    <col min="1787" max="1787" width="13.85546875" style="2" customWidth="1"/>
    <col min="1788" max="1788" width="13.42578125" style="2" customWidth="1"/>
    <col min="1789" max="1789" width="14.28515625" style="2" customWidth="1"/>
    <col min="1790" max="1790" width="20.140625" style="2" customWidth="1"/>
    <col min="1791" max="1791" width="11.28515625" style="2" customWidth="1"/>
    <col min="1792" max="1792" width="14.28515625" style="2" customWidth="1"/>
    <col min="1793" max="1793" width="13.7109375" style="2" customWidth="1"/>
    <col min="1794" max="1794" width="19.85546875" style="2" customWidth="1"/>
    <col min="1795" max="1795" width="13" style="2" customWidth="1"/>
    <col min="1796" max="1796" width="12.5703125" style="2" customWidth="1"/>
    <col min="1797" max="1797" width="12.85546875" style="2" customWidth="1"/>
    <col min="1798" max="1798" width="12.28515625" style="2" customWidth="1"/>
    <col min="1799" max="1799" width="12.42578125" style="2" customWidth="1"/>
    <col min="1800" max="1800" width="14.7109375" style="2" customWidth="1"/>
    <col min="1801" max="1801" width="13.85546875" style="2" customWidth="1"/>
    <col min="1802" max="1802" width="18" style="2" customWidth="1"/>
    <col min="1803" max="1803" width="11.42578125" style="2" customWidth="1"/>
    <col min="1804" max="1804" width="12.85546875" style="2" customWidth="1"/>
    <col min="1805" max="2031" width="10.42578125" style="2"/>
    <col min="2032" max="2032" width="25.28515625" style="2" customWidth="1"/>
    <col min="2033" max="2033" width="3.140625" style="2" customWidth="1"/>
    <col min="2034" max="2034" width="20.42578125" style="2" customWidth="1"/>
    <col min="2035" max="2035" width="12.140625" style="2" customWidth="1"/>
    <col min="2036" max="2036" width="16.42578125" style="2" customWidth="1"/>
    <col min="2037" max="2037" width="13.140625" style="2" customWidth="1"/>
    <col min="2038" max="2038" width="12.140625" style="2" customWidth="1"/>
    <col min="2039" max="2039" width="11.28515625" style="2" customWidth="1"/>
    <col min="2040" max="2040" width="13.140625" style="2" customWidth="1"/>
    <col min="2041" max="2041" width="14.140625" style="2" customWidth="1"/>
    <col min="2042" max="2042" width="19" style="2" customWidth="1"/>
    <col min="2043" max="2043" width="13.85546875" style="2" customWidth="1"/>
    <col min="2044" max="2044" width="13.42578125" style="2" customWidth="1"/>
    <col min="2045" max="2045" width="14.28515625" style="2" customWidth="1"/>
    <col min="2046" max="2046" width="20.140625" style="2" customWidth="1"/>
    <col min="2047" max="2047" width="11.28515625" style="2" customWidth="1"/>
    <col min="2048" max="2048" width="14.28515625" style="2" customWidth="1"/>
    <col min="2049" max="2049" width="13.7109375" style="2" customWidth="1"/>
    <col min="2050" max="2050" width="19.85546875" style="2" customWidth="1"/>
    <col min="2051" max="2051" width="13" style="2" customWidth="1"/>
    <col min="2052" max="2052" width="12.5703125" style="2" customWidth="1"/>
    <col min="2053" max="2053" width="12.85546875" style="2" customWidth="1"/>
    <col min="2054" max="2054" width="12.28515625" style="2" customWidth="1"/>
    <col min="2055" max="2055" width="12.42578125" style="2" customWidth="1"/>
    <col min="2056" max="2056" width="14.7109375" style="2" customWidth="1"/>
    <col min="2057" max="2057" width="13.85546875" style="2" customWidth="1"/>
    <col min="2058" max="2058" width="18" style="2" customWidth="1"/>
    <col min="2059" max="2059" width="11.42578125" style="2" customWidth="1"/>
    <col min="2060" max="2060" width="12.85546875" style="2" customWidth="1"/>
    <col min="2061" max="2287" width="10.42578125" style="2"/>
    <col min="2288" max="2288" width="25.28515625" style="2" customWidth="1"/>
    <col min="2289" max="2289" width="3.140625" style="2" customWidth="1"/>
    <col min="2290" max="2290" width="20.42578125" style="2" customWidth="1"/>
    <col min="2291" max="2291" width="12.140625" style="2" customWidth="1"/>
    <col min="2292" max="2292" width="16.42578125" style="2" customWidth="1"/>
    <col min="2293" max="2293" width="13.140625" style="2" customWidth="1"/>
    <col min="2294" max="2294" width="12.140625" style="2" customWidth="1"/>
    <col min="2295" max="2295" width="11.28515625" style="2" customWidth="1"/>
    <col min="2296" max="2296" width="13.140625" style="2" customWidth="1"/>
    <col min="2297" max="2297" width="14.140625" style="2" customWidth="1"/>
    <col min="2298" max="2298" width="19" style="2" customWidth="1"/>
    <col min="2299" max="2299" width="13.85546875" style="2" customWidth="1"/>
    <col min="2300" max="2300" width="13.42578125" style="2" customWidth="1"/>
    <col min="2301" max="2301" width="14.28515625" style="2" customWidth="1"/>
    <col min="2302" max="2302" width="20.140625" style="2" customWidth="1"/>
    <col min="2303" max="2303" width="11.28515625" style="2" customWidth="1"/>
    <col min="2304" max="2304" width="14.28515625" style="2" customWidth="1"/>
    <col min="2305" max="2305" width="13.7109375" style="2" customWidth="1"/>
    <col min="2306" max="2306" width="19.85546875" style="2" customWidth="1"/>
    <col min="2307" max="2307" width="13" style="2" customWidth="1"/>
    <col min="2308" max="2308" width="12.5703125" style="2" customWidth="1"/>
    <col min="2309" max="2309" width="12.85546875" style="2" customWidth="1"/>
    <col min="2310" max="2310" width="12.28515625" style="2" customWidth="1"/>
    <col min="2311" max="2311" width="12.42578125" style="2" customWidth="1"/>
    <col min="2312" max="2312" width="14.7109375" style="2" customWidth="1"/>
    <col min="2313" max="2313" width="13.85546875" style="2" customWidth="1"/>
    <col min="2314" max="2314" width="18" style="2" customWidth="1"/>
    <col min="2315" max="2315" width="11.42578125" style="2" customWidth="1"/>
    <col min="2316" max="2316" width="12.85546875" style="2" customWidth="1"/>
    <col min="2317" max="2543" width="10.42578125" style="2"/>
    <col min="2544" max="2544" width="25.28515625" style="2" customWidth="1"/>
    <col min="2545" max="2545" width="3.140625" style="2" customWidth="1"/>
    <col min="2546" max="2546" width="20.42578125" style="2" customWidth="1"/>
    <col min="2547" max="2547" width="12.140625" style="2" customWidth="1"/>
    <col min="2548" max="2548" width="16.42578125" style="2" customWidth="1"/>
    <col min="2549" max="2549" width="13.140625" style="2" customWidth="1"/>
    <col min="2550" max="2550" width="12.140625" style="2" customWidth="1"/>
    <col min="2551" max="2551" width="11.28515625" style="2" customWidth="1"/>
    <col min="2552" max="2552" width="13.140625" style="2" customWidth="1"/>
    <col min="2553" max="2553" width="14.140625" style="2" customWidth="1"/>
    <col min="2554" max="2554" width="19" style="2" customWidth="1"/>
    <col min="2555" max="2555" width="13.85546875" style="2" customWidth="1"/>
    <col min="2556" max="2556" width="13.42578125" style="2" customWidth="1"/>
    <col min="2557" max="2557" width="14.28515625" style="2" customWidth="1"/>
    <col min="2558" max="2558" width="20.140625" style="2" customWidth="1"/>
    <col min="2559" max="2559" width="11.28515625" style="2" customWidth="1"/>
    <col min="2560" max="2560" width="14.28515625" style="2" customWidth="1"/>
    <col min="2561" max="2561" width="13.7109375" style="2" customWidth="1"/>
    <col min="2562" max="2562" width="19.85546875" style="2" customWidth="1"/>
    <col min="2563" max="2563" width="13" style="2" customWidth="1"/>
    <col min="2564" max="2564" width="12.5703125" style="2" customWidth="1"/>
    <col min="2565" max="2565" width="12.85546875" style="2" customWidth="1"/>
    <col min="2566" max="2566" width="12.28515625" style="2" customWidth="1"/>
    <col min="2567" max="2567" width="12.42578125" style="2" customWidth="1"/>
    <col min="2568" max="2568" width="14.7109375" style="2" customWidth="1"/>
    <col min="2569" max="2569" width="13.85546875" style="2" customWidth="1"/>
    <col min="2570" max="2570" width="18" style="2" customWidth="1"/>
    <col min="2571" max="2571" width="11.42578125" style="2" customWidth="1"/>
    <col min="2572" max="2572" width="12.85546875" style="2" customWidth="1"/>
    <col min="2573" max="2799" width="10.42578125" style="2"/>
    <col min="2800" max="2800" width="25.28515625" style="2" customWidth="1"/>
    <col min="2801" max="2801" width="3.140625" style="2" customWidth="1"/>
    <col min="2802" max="2802" width="20.42578125" style="2" customWidth="1"/>
    <col min="2803" max="2803" width="12.140625" style="2" customWidth="1"/>
    <col min="2804" max="2804" width="16.42578125" style="2" customWidth="1"/>
    <col min="2805" max="2805" width="13.140625" style="2" customWidth="1"/>
    <col min="2806" max="2806" width="12.140625" style="2" customWidth="1"/>
    <col min="2807" max="2807" width="11.28515625" style="2" customWidth="1"/>
    <col min="2808" max="2808" width="13.140625" style="2" customWidth="1"/>
    <col min="2809" max="2809" width="14.140625" style="2" customWidth="1"/>
    <col min="2810" max="2810" width="19" style="2" customWidth="1"/>
    <col min="2811" max="2811" width="13.85546875" style="2" customWidth="1"/>
    <col min="2812" max="2812" width="13.42578125" style="2" customWidth="1"/>
    <col min="2813" max="2813" width="14.28515625" style="2" customWidth="1"/>
    <col min="2814" max="2814" width="20.140625" style="2" customWidth="1"/>
    <col min="2815" max="2815" width="11.28515625" style="2" customWidth="1"/>
    <col min="2816" max="2816" width="14.28515625" style="2" customWidth="1"/>
    <col min="2817" max="2817" width="13.7109375" style="2" customWidth="1"/>
    <col min="2818" max="2818" width="19.85546875" style="2" customWidth="1"/>
    <col min="2819" max="2819" width="13" style="2" customWidth="1"/>
    <col min="2820" max="2820" width="12.5703125" style="2" customWidth="1"/>
    <col min="2821" max="2821" width="12.85546875" style="2" customWidth="1"/>
    <col min="2822" max="2822" width="12.28515625" style="2" customWidth="1"/>
    <col min="2823" max="2823" width="12.42578125" style="2" customWidth="1"/>
    <col min="2824" max="2824" width="14.7109375" style="2" customWidth="1"/>
    <col min="2825" max="2825" width="13.85546875" style="2" customWidth="1"/>
    <col min="2826" max="2826" width="18" style="2" customWidth="1"/>
    <col min="2827" max="2827" width="11.42578125" style="2" customWidth="1"/>
    <col min="2828" max="2828" width="12.85546875" style="2" customWidth="1"/>
    <col min="2829" max="3055" width="10.42578125" style="2"/>
    <col min="3056" max="3056" width="25.28515625" style="2" customWidth="1"/>
    <col min="3057" max="3057" width="3.140625" style="2" customWidth="1"/>
    <col min="3058" max="3058" width="20.42578125" style="2" customWidth="1"/>
    <col min="3059" max="3059" width="12.140625" style="2" customWidth="1"/>
    <col min="3060" max="3060" width="16.42578125" style="2" customWidth="1"/>
    <col min="3061" max="3061" width="13.140625" style="2" customWidth="1"/>
    <col min="3062" max="3062" width="12.140625" style="2" customWidth="1"/>
    <col min="3063" max="3063" width="11.28515625" style="2" customWidth="1"/>
    <col min="3064" max="3064" width="13.140625" style="2" customWidth="1"/>
    <col min="3065" max="3065" width="14.140625" style="2" customWidth="1"/>
    <col min="3066" max="3066" width="19" style="2" customWidth="1"/>
    <col min="3067" max="3067" width="13.85546875" style="2" customWidth="1"/>
    <col min="3068" max="3068" width="13.42578125" style="2" customWidth="1"/>
    <col min="3069" max="3069" width="14.28515625" style="2" customWidth="1"/>
    <col min="3070" max="3070" width="20.140625" style="2" customWidth="1"/>
    <col min="3071" max="3071" width="11.28515625" style="2" customWidth="1"/>
    <col min="3072" max="3072" width="14.28515625" style="2" customWidth="1"/>
    <col min="3073" max="3073" width="13.7109375" style="2" customWidth="1"/>
    <col min="3074" max="3074" width="19.85546875" style="2" customWidth="1"/>
    <col min="3075" max="3075" width="13" style="2" customWidth="1"/>
    <col min="3076" max="3076" width="12.5703125" style="2" customWidth="1"/>
    <col min="3077" max="3077" width="12.85546875" style="2" customWidth="1"/>
    <col min="3078" max="3078" width="12.28515625" style="2" customWidth="1"/>
    <col min="3079" max="3079" width="12.42578125" style="2" customWidth="1"/>
    <col min="3080" max="3080" width="14.7109375" style="2" customWidth="1"/>
    <col min="3081" max="3081" width="13.85546875" style="2" customWidth="1"/>
    <col min="3082" max="3082" width="18" style="2" customWidth="1"/>
    <col min="3083" max="3083" width="11.42578125" style="2" customWidth="1"/>
    <col min="3084" max="3084" width="12.85546875" style="2" customWidth="1"/>
    <col min="3085" max="3311" width="10.42578125" style="2"/>
    <col min="3312" max="3312" width="25.28515625" style="2" customWidth="1"/>
    <col min="3313" max="3313" width="3.140625" style="2" customWidth="1"/>
    <col min="3314" max="3314" width="20.42578125" style="2" customWidth="1"/>
    <col min="3315" max="3315" width="12.140625" style="2" customWidth="1"/>
    <col min="3316" max="3316" width="16.42578125" style="2" customWidth="1"/>
    <col min="3317" max="3317" width="13.140625" style="2" customWidth="1"/>
    <col min="3318" max="3318" width="12.140625" style="2" customWidth="1"/>
    <col min="3319" max="3319" width="11.28515625" style="2" customWidth="1"/>
    <col min="3320" max="3320" width="13.140625" style="2" customWidth="1"/>
    <col min="3321" max="3321" width="14.140625" style="2" customWidth="1"/>
    <col min="3322" max="3322" width="19" style="2" customWidth="1"/>
    <col min="3323" max="3323" width="13.85546875" style="2" customWidth="1"/>
    <col min="3324" max="3324" width="13.42578125" style="2" customWidth="1"/>
    <col min="3325" max="3325" width="14.28515625" style="2" customWidth="1"/>
    <col min="3326" max="3326" width="20.140625" style="2" customWidth="1"/>
    <col min="3327" max="3327" width="11.28515625" style="2" customWidth="1"/>
    <col min="3328" max="3328" width="14.28515625" style="2" customWidth="1"/>
    <col min="3329" max="3329" width="13.7109375" style="2" customWidth="1"/>
    <col min="3330" max="3330" width="19.85546875" style="2" customWidth="1"/>
    <col min="3331" max="3331" width="13" style="2" customWidth="1"/>
    <col min="3332" max="3332" width="12.5703125" style="2" customWidth="1"/>
    <col min="3333" max="3333" width="12.85546875" style="2" customWidth="1"/>
    <col min="3334" max="3334" width="12.28515625" style="2" customWidth="1"/>
    <col min="3335" max="3335" width="12.42578125" style="2" customWidth="1"/>
    <col min="3336" max="3336" width="14.7109375" style="2" customWidth="1"/>
    <col min="3337" max="3337" width="13.85546875" style="2" customWidth="1"/>
    <col min="3338" max="3338" width="18" style="2" customWidth="1"/>
    <col min="3339" max="3339" width="11.42578125" style="2" customWidth="1"/>
    <col min="3340" max="3340" width="12.85546875" style="2" customWidth="1"/>
    <col min="3341" max="3567" width="10.42578125" style="2"/>
    <col min="3568" max="3568" width="25.28515625" style="2" customWidth="1"/>
    <col min="3569" max="3569" width="3.140625" style="2" customWidth="1"/>
    <col min="3570" max="3570" width="20.42578125" style="2" customWidth="1"/>
    <col min="3571" max="3571" width="12.140625" style="2" customWidth="1"/>
    <col min="3572" max="3572" width="16.42578125" style="2" customWidth="1"/>
    <col min="3573" max="3573" width="13.140625" style="2" customWidth="1"/>
    <col min="3574" max="3574" width="12.140625" style="2" customWidth="1"/>
    <col min="3575" max="3575" width="11.28515625" style="2" customWidth="1"/>
    <col min="3576" max="3576" width="13.140625" style="2" customWidth="1"/>
    <col min="3577" max="3577" width="14.140625" style="2" customWidth="1"/>
    <col min="3578" max="3578" width="19" style="2" customWidth="1"/>
    <col min="3579" max="3579" width="13.85546875" style="2" customWidth="1"/>
    <col min="3580" max="3580" width="13.42578125" style="2" customWidth="1"/>
    <col min="3581" max="3581" width="14.28515625" style="2" customWidth="1"/>
    <col min="3582" max="3582" width="20.140625" style="2" customWidth="1"/>
    <col min="3583" max="3583" width="11.28515625" style="2" customWidth="1"/>
    <col min="3584" max="3584" width="14.28515625" style="2" customWidth="1"/>
    <col min="3585" max="3585" width="13.7109375" style="2" customWidth="1"/>
    <col min="3586" max="3586" width="19.85546875" style="2" customWidth="1"/>
    <col min="3587" max="3587" width="13" style="2" customWidth="1"/>
    <col min="3588" max="3588" width="12.5703125" style="2" customWidth="1"/>
    <col min="3589" max="3589" width="12.85546875" style="2" customWidth="1"/>
    <col min="3590" max="3590" width="12.28515625" style="2" customWidth="1"/>
    <col min="3591" max="3591" width="12.42578125" style="2" customWidth="1"/>
    <col min="3592" max="3592" width="14.7109375" style="2" customWidth="1"/>
    <col min="3593" max="3593" width="13.85546875" style="2" customWidth="1"/>
    <col min="3594" max="3594" width="18" style="2" customWidth="1"/>
    <col min="3595" max="3595" width="11.42578125" style="2" customWidth="1"/>
    <col min="3596" max="3596" width="12.85546875" style="2" customWidth="1"/>
    <col min="3597" max="3823" width="10.42578125" style="2"/>
    <col min="3824" max="3824" width="25.28515625" style="2" customWidth="1"/>
    <col min="3825" max="3825" width="3.140625" style="2" customWidth="1"/>
    <col min="3826" max="3826" width="20.42578125" style="2" customWidth="1"/>
    <col min="3827" max="3827" width="12.140625" style="2" customWidth="1"/>
    <col min="3828" max="3828" width="16.42578125" style="2" customWidth="1"/>
    <col min="3829" max="3829" width="13.140625" style="2" customWidth="1"/>
    <col min="3830" max="3830" width="12.140625" style="2" customWidth="1"/>
    <col min="3831" max="3831" width="11.28515625" style="2" customWidth="1"/>
    <col min="3832" max="3832" width="13.140625" style="2" customWidth="1"/>
    <col min="3833" max="3833" width="14.140625" style="2" customWidth="1"/>
    <col min="3834" max="3834" width="19" style="2" customWidth="1"/>
    <col min="3835" max="3835" width="13.85546875" style="2" customWidth="1"/>
    <col min="3836" max="3836" width="13.42578125" style="2" customWidth="1"/>
    <col min="3837" max="3837" width="14.28515625" style="2" customWidth="1"/>
    <col min="3838" max="3838" width="20.140625" style="2" customWidth="1"/>
    <col min="3839" max="3839" width="11.28515625" style="2" customWidth="1"/>
    <col min="3840" max="3840" width="14.28515625" style="2" customWidth="1"/>
    <col min="3841" max="3841" width="13.7109375" style="2" customWidth="1"/>
    <col min="3842" max="3842" width="19.85546875" style="2" customWidth="1"/>
    <col min="3843" max="3843" width="13" style="2" customWidth="1"/>
    <col min="3844" max="3844" width="12.5703125" style="2" customWidth="1"/>
    <col min="3845" max="3845" width="12.85546875" style="2" customWidth="1"/>
    <col min="3846" max="3846" width="12.28515625" style="2" customWidth="1"/>
    <col min="3847" max="3847" width="12.42578125" style="2" customWidth="1"/>
    <col min="3848" max="3848" width="14.7109375" style="2" customWidth="1"/>
    <col min="3849" max="3849" width="13.85546875" style="2" customWidth="1"/>
    <col min="3850" max="3850" width="18" style="2" customWidth="1"/>
    <col min="3851" max="3851" width="11.42578125" style="2" customWidth="1"/>
    <col min="3852" max="3852" width="12.85546875" style="2" customWidth="1"/>
    <col min="3853" max="4079" width="10.42578125" style="2"/>
    <col min="4080" max="4080" width="25.28515625" style="2" customWidth="1"/>
    <col min="4081" max="4081" width="3.140625" style="2" customWidth="1"/>
    <col min="4082" max="4082" width="20.42578125" style="2" customWidth="1"/>
    <col min="4083" max="4083" width="12.140625" style="2" customWidth="1"/>
    <col min="4084" max="4084" width="16.42578125" style="2" customWidth="1"/>
    <col min="4085" max="4085" width="13.140625" style="2" customWidth="1"/>
    <col min="4086" max="4086" width="12.140625" style="2" customWidth="1"/>
    <col min="4087" max="4087" width="11.28515625" style="2" customWidth="1"/>
    <col min="4088" max="4088" width="13.140625" style="2" customWidth="1"/>
    <col min="4089" max="4089" width="14.140625" style="2" customWidth="1"/>
    <col min="4090" max="4090" width="19" style="2" customWidth="1"/>
    <col min="4091" max="4091" width="13.85546875" style="2" customWidth="1"/>
    <col min="4092" max="4092" width="13.42578125" style="2" customWidth="1"/>
    <col min="4093" max="4093" width="14.28515625" style="2" customWidth="1"/>
    <col min="4094" max="4094" width="20.140625" style="2" customWidth="1"/>
    <col min="4095" max="4095" width="11.28515625" style="2" customWidth="1"/>
    <col min="4096" max="4096" width="14.28515625" style="2" customWidth="1"/>
    <col min="4097" max="4097" width="13.7109375" style="2" customWidth="1"/>
    <col min="4098" max="4098" width="19.85546875" style="2" customWidth="1"/>
    <col min="4099" max="4099" width="13" style="2" customWidth="1"/>
    <col min="4100" max="4100" width="12.5703125" style="2" customWidth="1"/>
    <col min="4101" max="4101" width="12.85546875" style="2" customWidth="1"/>
    <col min="4102" max="4102" width="12.28515625" style="2" customWidth="1"/>
    <col min="4103" max="4103" width="12.42578125" style="2" customWidth="1"/>
    <col min="4104" max="4104" width="14.7109375" style="2" customWidth="1"/>
    <col min="4105" max="4105" width="13.85546875" style="2" customWidth="1"/>
    <col min="4106" max="4106" width="18" style="2" customWidth="1"/>
    <col min="4107" max="4107" width="11.42578125" style="2" customWidth="1"/>
    <col min="4108" max="4108" width="12.85546875" style="2" customWidth="1"/>
    <col min="4109" max="4335" width="10.42578125" style="2"/>
    <col min="4336" max="4336" width="25.28515625" style="2" customWidth="1"/>
    <col min="4337" max="4337" width="3.140625" style="2" customWidth="1"/>
    <col min="4338" max="4338" width="20.42578125" style="2" customWidth="1"/>
    <col min="4339" max="4339" width="12.140625" style="2" customWidth="1"/>
    <col min="4340" max="4340" width="16.42578125" style="2" customWidth="1"/>
    <col min="4341" max="4341" width="13.140625" style="2" customWidth="1"/>
    <col min="4342" max="4342" width="12.140625" style="2" customWidth="1"/>
    <col min="4343" max="4343" width="11.28515625" style="2" customWidth="1"/>
    <col min="4344" max="4344" width="13.140625" style="2" customWidth="1"/>
    <col min="4345" max="4345" width="14.140625" style="2" customWidth="1"/>
    <col min="4346" max="4346" width="19" style="2" customWidth="1"/>
    <col min="4347" max="4347" width="13.85546875" style="2" customWidth="1"/>
    <col min="4348" max="4348" width="13.42578125" style="2" customWidth="1"/>
    <col min="4349" max="4349" width="14.28515625" style="2" customWidth="1"/>
    <col min="4350" max="4350" width="20.140625" style="2" customWidth="1"/>
    <col min="4351" max="4351" width="11.28515625" style="2" customWidth="1"/>
    <col min="4352" max="4352" width="14.28515625" style="2" customWidth="1"/>
    <col min="4353" max="4353" width="13.7109375" style="2" customWidth="1"/>
    <col min="4354" max="4354" width="19.85546875" style="2" customWidth="1"/>
    <col min="4355" max="4355" width="13" style="2" customWidth="1"/>
    <col min="4356" max="4356" width="12.5703125" style="2" customWidth="1"/>
    <col min="4357" max="4357" width="12.85546875" style="2" customWidth="1"/>
    <col min="4358" max="4358" width="12.28515625" style="2" customWidth="1"/>
    <col min="4359" max="4359" width="12.42578125" style="2" customWidth="1"/>
    <col min="4360" max="4360" width="14.7109375" style="2" customWidth="1"/>
    <col min="4361" max="4361" width="13.85546875" style="2" customWidth="1"/>
    <col min="4362" max="4362" width="18" style="2" customWidth="1"/>
    <col min="4363" max="4363" width="11.42578125" style="2" customWidth="1"/>
    <col min="4364" max="4364" width="12.85546875" style="2" customWidth="1"/>
    <col min="4365" max="4591" width="10.42578125" style="2"/>
    <col min="4592" max="4592" width="25.28515625" style="2" customWidth="1"/>
    <col min="4593" max="4593" width="3.140625" style="2" customWidth="1"/>
    <col min="4594" max="4594" width="20.42578125" style="2" customWidth="1"/>
    <col min="4595" max="4595" width="12.140625" style="2" customWidth="1"/>
    <col min="4596" max="4596" width="16.42578125" style="2" customWidth="1"/>
    <col min="4597" max="4597" width="13.140625" style="2" customWidth="1"/>
    <col min="4598" max="4598" width="12.140625" style="2" customWidth="1"/>
    <col min="4599" max="4599" width="11.28515625" style="2" customWidth="1"/>
    <col min="4600" max="4600" width="13.140625" style="2" customWidth="1"/>
    <col min="4601" max="4601" width="14.140625" style="2" customWidth="1"/>
    <col min="4602" max="4602" width="19" style="2" customWidth="1"/>
    <col min="4603" max="4603" width="13.85546875" style="2" customWidth="1"/>
    <col min="4604" max="4604" width="13.42578125" style="2" customWidth="1"/>
    <col min="4605" max="4605" width="14.28515625" style="2" customWidth="1"/>
    <col min="4606" max="4606" width="20.140625" style="2" customWidth="1"/>
    <col min="4607" max="4607" width="11.28515625" style="2" customWidth="1"/>
    <col min="4608" max="4608" width="14.28515625" style="2" customWidth="1"/>
    <col min="4609" max="4609" width="13.7109375" style="2" customWidth="1"/>
    <col min="4610" max="4610" width="19.85546875" style="2" customWidth="1"/>
    <col min="4611" max="4611" width="13" style="2" customWidth="1"/>
    <col min="4612" max="4612" width="12.5703125" style="2" customWidth="1"/>
    <col min="4613" max="4613" width="12.85546875" style="2" customWidth="1"/>
    <col min="4614" max="4614" width="12.28515625" style="2" customWidth="1"/>
    <col min="4615" max="4615" width="12.42578125" style="2" customWidth="1"/>
    <col min="4616" max="4616" width="14.7109375" style="2" customWidth="1"/>
    <col min="4617" max="4617" width="13.85546875" style="2" customWidth="1"/>
    <col min="4618" max="4618" width="18" style="2" customWidth="1"/>
    <col min="4619" max="4619" width="11.42578125" style="2" customWidth="1"/>
    <col min="4620" max="4620" width="12.85546875" style="2" customWidth="1"/>
    <col min="4621" max="4847" width="10.42578125" style="2"/>
    <col min="4848" max="4848" width="25.28515625" style="2" customWidth="1"/>
    <col min="4849" max="4849" width="3.140625" style="2" customWidth="1"/>
    <col min="4850" max="4850" width="20.42578125" style="2" customWidth="1"/>
    <col min="4851" max="4851" width="12.140625" style="2" customWidth="1"/>
    <col min="4852" max="4852" width="16.42578125" style="2" customWidth="1"/>
    <col min="4853" max="4853" width="13.140625" style="2" customWidth="1"/>
    <col min="4854" max="4854" width="12.140625" style="2" customWidth="1"/>
    <col min="4855" max="4855" width="11.28515625" style="2" customWidth="1"/>
    <col min="4856" max="4856" width="13.140625" style="2" customWidth="1"/>
    <col min="4857" max="4857" width="14.140625" style="2" customWidth="1"/>
    <col min="4858" max="4858" width="19" style="2" customWidth="1"/>
    <col min="4859" max="4859" width="13.85546875" style="2" customWidth="1"/>
    <col min="4860" max="4860" width="13.42578125" style="2" customWidth="1"/>
    <col min="4861" max="4861" width="14.28515625" style="2" customWidth="1"/>
    <col min="4862" max="4862" width="20.140625" style="2" customWidth="1"/>
    <col min="4863" max="4863" width="11.28515625" style="2" customWidth="1"/>
    <col min="4864" max="4864" width="14.28515625" style="2" customWidth="1"/>
    <col min="4865" max="4865" width="13.7109375" style="2" customWidth="1"/>
    <col min="4866" max="4866" width="19.85546875" style="2" customWidth="1"/>
    <col min="4867" max="4867" width="13" style="2" customWidth="1"/>
    <col min="4868" max="4868" width="12.5703125" style="2" customWidth="1"/>
    <col min="4869" max="4869" width="12.85546875" style="2" customWidth="1"/>
    <col min="4870" max="4870" width="12.28515625" style="2" customWidth="1"/>
    <col min="4871" max="4871" width="12.42578125" style="2" customWidth="1"/>
    <col min="4872" max="4872" width="14.7109375" style="2" customWidth="1"/>
    <col min="4873" max="4873" width="13.85546875" style="2" customWidth="1"/>
    <col min="4874" max="4874" width="18" style="2" customWidth="1"/>
    <col min="4875" max="4875" width="11.42578125" style="2" customWidth="1"/>
    <col min="4876" max="4876" width="12.85546875" style="2" customWidth="1"/>
    <col min="4877" max="5103" width="10.42578125" style="2"/>
    <col min="5104" max="5104" width="25.28515625" style="2" customWidth="1"/>
    <col min="5105" max="5105" width="3.140625" style="2" customWidth="1"/>
    <col min="5106" max="5106" width="20.42578125" style="2" customWidth="1"/>
    <col min="5107" max="5107" width="12.140625" style="2" customWidth="1"/>
    <col min="5108" max="5108" width="16.42578125" style="2" customWidth="1"/>
    <col min="5109" max="5109" width="13.140625" style="2" customWidth="1"/>
    <col min="5110" max="5110" width="12.140625" style="2" customWidth="1"/>
    <col min="5111" max="5111" width="11.28515625" style="2" customWidth="1"/>
    <col min="5112" max="5112" width="13.140625" style="2" customWidth="1"/>
    <col min="5113" max="5113" width="14.140625" style="2" customWidth="1"/>
    <col min="5114" max="5114" width="19" style="2" customWidth="1"/>
    <col min="5115" max="5115" width="13.85546875" style="2" customWidth="1"/>
    <col min="5116" max="5116" width="13.42578125" style="2" customWidth="1"/>
    <col min="5117" max="5117" width="14.28515625" style="2" customWidth="1"/>
    <col min="5118" max="5118" width="20.140625" style="2" customWidth="1"/>
    <col min="5119" max="5119" width="11.28515625" style="2" customWidth="1"/>
    <col min="5120" max="5120" width="14.28515625" style="2" customWidth="1"/>
    <col min="5121" max="5121" width="13.7109375" style="2" customWidth="1"/>
    <col min="5122" max="5122" width="19.85546875" style="2" customWidth="1"/>
    <col min="5123" max="5123" width="13" style="2" customWidth="1"/>
    <col min="5124" max="5124" width="12.5703125" style="2" customWidth="1"/>
    <col min="5125" max="5125" width="12.85546875" style="2" customWidth="1"/>
    <col min="5126" max="5126" width="12.28515625" style="2" customWidth="1"/>
    <col min="5127" max="5127" width="12.42578125" style="2" customWidth="1"/>
    <col min="5128" max="5128" width="14.7109375" style="2" customWidth="1"/>
    <col min="5129" max="5129" width="13.85546875" style="2" customWidth="1"/>
    <col min="5130" max="5130" width="18" style="2" customWidth="1"/>
    <col min="5131" max="5131" width="11.42578125" style="2" customWidth="1"/>
    <col min="5132" max="5132" width="12.85546875" style="2" customWidth="1"/>
    <col min="5133" max="5359" width="10.42578125" style="2"/>
    <col min="5360" max="5360" width="25.28515625" style="2" customWidth="1"/>
    <col min="5361" max="5361" width="3.140625" style="2" customWidth="1"/>
    <col min="5362" max="5362" width="20.42578125" style="2" customWidth="1"/>
    <col min="5363" max="5363" width="12.140625" style="2" customWidth="1"/>
    <col min="5364" max="5364" width="16.42578125" style="2" customWidth="1"/>
    <col min="5365" max="5365" width="13.140625" style="2" customWidth="1"/>
    <col min="5366" max="5366" width="12.140625" style="2" customWidth="1"/>
    <col min="5367" max="5367" width="11.28515625" style="2" customWidth="1"/>
    <col min="5368" max="5368" width="13.140625" style="2" customWidth="1"/>
    <col min="5369" max="5369" width="14.140625" style="2" customWidth="1"/>
    <col min="5370" max="5370" width="19" style="2" customWidth="1"/>
    <col min="5371" max="5371" width="13.85546875" style="2" customWidth="1"/>
    <col min="5372" max="5372" width="13.42578125" style="2" customWidth="1"/>
    <col min="5373" max="5373" width="14.28515625" style="2" customWidth="1"/>
    <col min="5374" max="5374" width="20.140625" style="2" customWidth="1"/>
    <col min="5375" max="5375" width="11.28515625" style="2" customWidth="1"/>
    <col min="5376" max="5376" width="14.28515625" style="2" customWidth="1"/>
    <col min="5377" max="5377" width="13.7109375" style="2" customWidth="1"/>
    <col min="5378" max="5378" width="19.85546875" style="2" customWidth="1"/>
    <col min="5379" max="5379" width="13" style="2" customWidth="1"/>
    <col min="5380" max="5380" width="12.5703125" style="2" customWidth="1"/>
    <col min="5381" max="5381" width="12.85546875" style="2" customWidth="1"/>
    <col min="5382" max="5382" width="12.28515625" style="2" customWidth="1"/>
    <col min="5383" max="5383" width="12.42578125" style="2" customWidth="1"/>
    <col min="5384" max="5384" width="14.7109375" style="2" customWidth="1"/>
    <col min="5385" max="5385" width="13.85546875" style="2" customWidth="1"/>
    <col min="5386" max="5386" width="18" style="2" customWidth="1"/>
    <col min="5387" max="5387" width="11.42578125" style="2" customWidth="1"/>
    <col min="5388" max="5388" width="12.85546875" style="2" customWidth="1"/>
    <col min="5389" max="5615" width="10.42578125" style="2"/>
    <col min="5616" max="5616" width="25.28515625" style="2" customWidth="1"/>
    <col min="5617" max="5617" width="3.140625" style="2" customWidth="1"/>
    <col min="5618" max="5618" width="20.42578125" style="2" customWidth="1"/>
    <col min="5619" max="5619" width="12.140625" style="2" customWidth="1"/>
    <col min="5620" max="5620" width="16.42578125" style="2" customWidth="1"/>
    <col min="5621" max="5621" width="13.140625" style="2" customWidth="1"/>
    <col min="5622" max="5622" width="12.140625" style="2" customWidth="1"/>
    <col min="5623" max="5623" width="11.28515625" style="2" customWidth="1"/>
    <col min="5624" max="5624" width="13.140625" style="2" customWidth="1"/>
    <col min="5625" max="5625" width="14.140625" style="2" customWidth="1"/>
    <col min="5626" max="5626" width="19" style="2" customWidth="1"/>
    <col min="5627" max="5627" width="13.85546875" style="2" customWidth="1"/>
    <col min="5628" max="5628" width="13.42578125" style="2" customWidth="1"/>
    <col min="5629" max="5629" width="14.28515625" style="2" customWidth="1"/>
    <col min="5630" max="5630" width="20.140625" style="2" customWidth="1"/>
    <col min="5631" max="5631" width="11.28515625" style="2" customWidth="1"/>
    <col min="5632" max="5632" width="14.28515625" style="2" customWidth="1"/>
    <col min="5633" max="5633" width="13.7109375" style="2" customWidth="1"/>
    <col min="5634" max="5634" width="19.85546875" style="2" customWidth="1"/>
    <col min="5635" max="5635" width="13" style="2" customWidth="1"/>
    <col min="5636" max="5636" width="12.5703125" style="2" customWidth="1"/>
    <col min="5637" max="5637" width="12.85546875" style="2" customWidth="1"/>
    <col min="5638" max="5638" width="12.28515625" style="2" customWidth="1"/>
    <col min="5639" max="5639" width="12.42578125" style="2" customWidth="1"/>
    <col min="5640" max="5640" width="14.7109375" style="2" customWidth="1"/>
    <col min="5641" max="5641" width="13.85546875" style="2" customWidth="1"/>
    <col min="5642" max="5642" width="18" style="2" customWidth="1"/>
    <col min="5643" max="5643" width="11.42578125" style="2" customWidth="1"/>
    <col min="5644" max="5644" width="12.85546875" style="2" customWidth="1"/>
    <col min="5645" max="5871" width="10.42578125" style="2"/>
    <col min="5872" max="5872" width="25.28515625" style="2" customWidth="1"/>
    <col min="5873" max="5873" width="3.140625" style="2" customWidth="1"/>
    <col min="5874" max="5874" width="20.42578125" style="2" customWidth="1"/>
    <col min="5875" max="5875" width="12.140625" style="2" customWidth="1"/>
    <col min="5876" max="5876" width="16.42578125" style="2" customWidth="1"/>
    <col min="5877" max="5877" width="13.140625" style="2" customWidth="1"/>
    <col min="5878" max="5878" width="12.140625" style="2" customWidth="1"/>
    <col min="5879" max="5879" width="11.28515625" style="2" customWidth="1"/>
    <col min="5880" max="5880" width="13.140625" style="2" customWidth="1"/>
    <col min="5881" max="5881" width="14.140625" style="2" customWidth="1"/>
    <col min="5882" max="5882" width="19" style="2" customWidth="1"/>
    <col min="5883" max="5883" width="13.85546875" style="2" customWidth="1"/>
    <col min="5884" max="5884" width="13.42578125" style="2" customWidth="1"/>
    <col min="5885" max="5885" width="14.28515625" style="2" customWidth="1"/>
    <col min="5886" max="5886" width="20.140625" style="2" customWidth="1"/>
    <col min="5887" max="5887" width="11.28515625" style="2" customWidth="1"/>
    <col min="5888" max="5888" width="14.28515625" style="2" customWidth="1"/>
    <col min="5889" max="5889" width="13.7109375" style="2" customWidth="1"/>
    <col min="5890" max="5890" width="19.85546875" style="2" customWidth="1"/>
    <col min="5891" max="5891" width="13" style="2" customWidth="1"/>
    <col min="5892" max="5892" width="12.5703125" style="2" customWidth="1"/>
    <col min="5893" max="5893" width="12.85546875" style="2" customWidth="1"/>
    <col min="5894" max="5894" width="12.28515625" style="2" customWidth="1"/>
    <col min="5895" max="5895" width="12.42578125" style="2" customWidth="1"/>
    <col min="5896" max="5896" width="14.7109375" style="2" customWidth="1"/>
    <col min="5897" max="5897" width="13.85546875" style="2" customWidth="1"/>
    <col min="5898" max="5898" width="18" style="2" customWidth="1"/>
    <col min="5899" max="5899" width="11.42578125" style="2" customWidth="1"/>
    <col min="5900" max="5900" width="12.85546875" style="2" customWidth="1"/>
    <col min="5901" max="6127" width="10.42578125" style="2"/>
    <col min="6128" max="6128" width="25.28515625" style="2" customWidth="1"/>
    <col min="6129" max="6129" width="3.140625" style="2" customWidth="1"/>
    <col min="6130" max="6130" width="20.42578125" style="2" customWidth="1"/>
    <col min="6131" max="6131" width="12.140625" style="2" customWidth="1"/>
    <col min="6132" max="6132" width="16.42578125" style="2" customWidth="1"/>
    <col min="6133" max="6133" width="13.140625" style="2" customWidth="1"/>
    <col min="6134" max="6134" width="12.140625" style="2" customWidth="1"/>
    <col min="6135" max="6135" width="11.28515625" style="2" customWidth="1"/>
    <col min="6136" max="6136" width="13.140625" style="2" customWidth="1"/>
    <col min="6137" max="6137" width="14.140625" style="2" customWidth="1"/>
    <col min="6138" max="6138" width="19" style="2" customWidth="1"/>
    <col min="6139" max="6139" width="13.85546875" style="2" customWidth="1"/>
    <col min="6140" max="6140" width="13.42578125" style="2" customWidth="1"/>
    <col min="6141" max="6141" width="14.28515625" style="2" customWidth="1"/>
    <col min="6142" max="6142" width="20.140625" style="2" customWidth="1"/>
    <col min="6143" max="6143" width="11.28515625" style="2" customWidth="1"/>
    <col min="6144" max="6144" width="14.28515625" style="2" customWidth="1"/>
    <col min="6145" max="6145" width="13.7109375" style="2" customWidth="1"/>
    <col min="6146" max="6146" width="19.85546875" style="2" customWidth="1"/>
    <col min="6147" max="6147" width="13" style="2" customWidth="1"/>
    <col min="6148" max="6148" width="12.5703125" style="2" customWidth="1"/>
    <col min="6149" max="6149" width="12.85546875" style="2" customWidth="1"/>
    <col min="6150" max="6150" width="12.28515625" style="2" customWidth="1"/>
    <col min="6151" max="6151" width="12.42578125" style="2" customWidth="1"/>
    <col min="6152" max="6152" width="14.7109375" style="2" customWidth="1"/>
    <col min="6153" max="6153" width="13.85546875" style="2" customWidth="1"/>
    <col min="6154" max="6154" width="18" style="2" customWidth="1"/>
    <col min="6155" max="6155" width="11.42578125" style="2" customWidth="1"/>
    <col min="6156" max="6156" width="12.85546875" style="2" customWidth="1"/>
    <col min="6157" max="6383" width="10.42578125" style="2"/>
    <col min="6384" max="6384" width="25.28515625" style="2" customWidth="1"/>
    <col min="6385" max="6385" width="3.140625" style="2" customWidth="1"/>
    <col min="6386" max="6386" width="20.42578125" style="2" customWidth="1"/>
    <col min="6387" max="6387" width="12.140625" style="2" customWidth="1"/>
    <col min="6388" max="6388" width="16.42578125" style="2" customWidth="1"/>
    <col min="6389" max="6389" width="13.140625" style="2" customWidth="1"/>
    <col min="6390" max="6390" width="12.140625" style="2" customWidth="1"/>
    <col min="6391" max="6391" width="11.28515625" style="2" customWidth="1"/>
    <col min="6392" max="6392" width="13.140625" style="2" customWidth="1"/>
    <col min="6393" max="6393" width="14.140625" style="2" customWidth="1"/>
    <col min="6394" max="6394" width="19" style="2" customWidth="1"/>
    <col min="6395" max="6395" width="13.85546875" style="2" customWidth="1"/>
    <col min="6396" max="6396" width="13.42578125" style="2" customWidth="1"/>
    <col min="6397" max="6397" width="14.28515625" style="2" customWidth="1"/>
    <col min="6398" max="6398" width="20.140625" style="2" customWidth="1"/>
    <col min="6399" max="6399" width="11.28515625" style="2" customWidth="1"/>
    <col min="6400" max="6400" width="14.28515625" style="2" customWidth="1"/>
    <col min="6401" max="6401" width="13.7109375" style="2" customWidth="1"/>
    <col min="6402" max="6402" width="19.85546875" style="2" customWidth="1"/>
    <col min="6403" max="6403" width="13" style="2" customWidth="1"/>
    <col min="6404" max="6404" width="12.5703125" style="2" customWidth="1"/>
    <col min="6405" max="6405" width="12.85546875" style="2" customWidth="1"/>
    <col min="6406" max="6406" width="12.28515625" style="2" customWidth="1"/>
    <col min="6407" max="6407" width="12.42578125" style="2" customWidth="1"/>
    <col min="6408" max="6408" width="14.7109375" style="2" customWidth="1"/>
    <col min="6409" max="6409" width="13.85546875" style="2" customWidth="1"/>
    <col min="6410" max="6410" width="18" style="2" customWidth="1"/>
    <col min="6411" max="6411" width="11.42578125" style="2" customWidth="1"/>
    <col min="6412" max="6412" width="12.85546875" style="2" customWidth="1"/>
    <col min="6413" max="6639" width="10.42578125" style="2"/>
    <col min="6640" max="6640" width="25.28515625" style="2" customWidth="1"/>
    <col min="6641" max="6641" width="3.140625" style="2" customWidth="1"/>
    <col min="6642" max="6642" width="20.42578125" style="2" customWidth="1"/>
    <col min="6643" max="6643" width="12.140625" style="2" customWidth="1"/>
    <col min="6644" max="6644" width="16.42578125" style="2" customWidth="1"/>
    <col min="6645" max="6645" width="13.140625" style="2" customWidth="1"/>
    <col min="6646" max="6646" width="12.140625" style="2" customWidth="1"/>
    <col min="6647" max="6647" width="11.28515625" style="2" customWidth="1"/>
    <col min="6648" max="6648" width="13.140625" style="2" customWidth="1"/>
    <col min="6649" max="6649" width="14.140625" style="2" customWidth="1"/>
    <col min="6650" max="6650" width="19" style="2" customWidth="1"/>
    <col min="6651" max="6651" width="13.85546875" style="2" customWidth="1"/>
    <col min="6652" max="6652" width="13.42578125" style="2" customWidth="1"/>
    <col min="6653" max="6653" width="14.28515625" style="2" customWidth="1"/>
    <col min="6654" max="6654" width="20.140625" style="2" customWidth="1"/>
    <col min="6655" max="6655" width="11.28515625" style="2" customWidth="1"/>
    <col min="6656" max="6656" width="14.28515625" style="2" customWidth="1"/>
    <col min="6657" max="6657" width="13.7109375" style="2" customWidth="1"/>
    <col min="6658" max="6658" width="19.85546875" style="2" customWidth="1"/>
    <col min="6659" max="6659" width="13" style="2" customWidth="1"/>
    <col min="6660" max="6660" width="12.5703125" style="2" customWidth="1"/>
    <col min="6661" max="6661" width="12.85546875" style="2" customWidth="1"/>
    <col min="6662" max="6662" width="12.28515625" style="2" customWidth="1"/>
    <col min="6663" max="6663" width="12.42578125" style="2" customWidth="1"/>
    <col min="6664" max="6664" width="14.7109375" style="2" customWidth="1"/>
    <col min="6665" max="6665" width="13.85546875" style="2" customWidth="1"/>
    <col min="6666" max="6666" width="18" style="2" customWidth="1"/>
    <col min="6667" max="6667" width="11.42578125" style="2" customWidth="1"/>
    <col min="6668" max="6668" width="12.85546875" style="2" customWidth="1"/>
    <col min="6669" max="6895" width="10.42578125" style="2"/>
    <col min="6896" max="6896" width="25.28515625" style="2" customWidth="1"/>
    <col min="6897" max="6897" width="3.140625" style="2" customWidth="1"/>
    <col min="6898" max="6898" width="20.42578125" style="2" customWidth="1"/>
    <col min="6899" max="6899" width="12.140625" style="2" customWidth="1"/>
    <col min="6900" max="6900" width="16.42578125" style="2" customWidth="1"/>
    <col min="6901" max="6901" width="13.140625" style="2" customWidth="1"/>
    <col min="6902" max="6902" width="12.140625" style="2" customWidth="1"/>
    <col min="6903" max="6903" width="11.28515625" style="2" customWidth="1"/>
    <col min="6904" max="6904" width="13.140625" style="2" customWidth="1"/>
    <col min="6905" max="6905" width="14.140625" style="2" customWidth="1"/>
    <col min="6906" max="6906" width="19" style="2" customWidth="1"/>
    <col min="6907" max="6907" width="13.85546875" style="2" customWidth="1"/>
    <col min="6908" max="6908" width="13.42578125" style="2" customWidth="1"/>
    <col min="6909" max="6909" width="14.28515625" style="2" customWidth="1"/>
    <col min="6910" max="6910" width="20.140625" style="2" customWidth="1"/>
    <col min="6911" max="6911" width="11.28515625" style="2" customWidth="1"/>
    <col min="6912" max="6912" width="14.28515625" style="2" customWidth="1"/>
    <col min="6913" max="6913" width="13.7109375" style="2" customWidth="1"/>
    <col min="6914" max="6914" width="19.85546875" style="2" customWidth="1"/>
    <col min="6915" max="6915" width="13" style="2" customWidth="1"/>
    <col min="6916" max="6916" width="12.5703125" style="2" customWidth="1"/>
    <col min="6917" max="6917" width="12.85546875" style="2" customWidth="1"/>
    <col min="6918" max="6918" width="12.28515625" style="2" customWidth="1"/>
    <col min="6919" max="6919" width="12.42578125" style="2" customWidth="1"/>
    <col min="6920" max="6920" width="14.7109375" style="2" customWidth="1"/>
    <col min="6921" max="6921" width="13.85546875" style="2" customWidth="1"/>
    <col min="6922" max="6922" width="18" style="2" customWidth="1"/>
    <col min="6923" max="6923" width="11.42578125" style="2" customWidth="1"/>
    <col min="6924" max="6924" width="12.85546875" style="2" customWidth="1"/>
    <col min="6925" max="7151" width="10.42578125" style="2"/>
    <col min="7152" max="7152" width="25.28515625" style="2" customWidth="1"/>
    <col min="7153" max="7153" width="3.140625" style="2" customWidth="1"/>
    <col min="7154" max="7154" width="20.42578125" style="2" customWidth="1"/>
    <col min="7155" max="7155" width="12.140625" style="2" customWidth="1"/>
    <col min="7156" max="7156" width="16.42578125" style="2" customWidth="1"/>
    <col min="7157" max="7157" width="13.140625" style="2" customWidth="1"/>
    <col min="7158" max="7158" width="12.140625" style="2" customWidth="1"/>
    <col min="7159" max="7159" width="11.28515625" style="2" customWidth="1"/>
    <col min="7160" max="7160" width="13.140625" style="2" customWidth="1"/>
    <col min="7161" max="7161" width="14.140625" style="2" customWidth="1"/>
    <col min="7162" max="7162" width="19" style="2" customWidth="1"/>
    <col min="7163" max="7163" width="13.85546875" style="2" customWidth="1"/>
    <col min="7164" max="7164" width="13.42578125" style="2" customWidth="1"/>
    <col min="7165" max="7165" width="14.28515625" style="2" customWidth="1"/>
    <col min="7166" max="7166" width="20.140625" style="2" customWidth="1"/>
    <col min="7167" max="7167" width="11.28515625" style="2" customWidth="1"/>
    <col min="7168" max="7168" width="14.28515625" style="2" customWidth="1"/>
    <col min="7169" max="7169" width="13.7109375" style="2" customWidth="1"/>
    <col min="7170" max="7170" width="19.85546875" style="2" customWidth="1"/>
    <col min="7171" max="7171" width="13" style="2" customWidth="1"/>
    <col min="7172" max="7172" width="12.5703125" style="2" customWidth="1"/>
    <col min="7173" max="7173" width="12.85546875" style="2" customWidth="1"/>
    <col min="7174" max="7174" width="12.28515625" style="2" customWidth="1"/>
    <col min="7175" max="7175" width="12.42578125" style="2" customWidth="1"/>
    <col min="7176" max="7176" width="14.7109375" style="2" customWidth="1"/>
    <col min="7177" max="7177" width="13.85546875" style="2" customWidth="1"/>
    <col min="7178" max="7178" width="18" style="2" customWidth="1"/>
    <col min="7179" max="7179" width="11.42578125" style="2" customWidth="1"/>
    <col min="7180" max="7180" width="12.85546875" style="2" customWidth="1"/>
    <col min="7181" max="7407" width="10.42578125" style="2"/>
    <col min="7408" max="7408" width="25.28515625" style="2" customWidth="1"/>
    <col min="7409" max="7409" width="3.140625" style="2" customWidth="1"/>
    <col min="7410" max="7410" width="20.42578125" style="2" customWidth="1"/>
    <col min="7411" max="7411" width="12.140625" style="2" customWidth="1"/>
    <col min="7412" max="7412" width="16.42578125" style="2" customWidth="1"/>
    <col min="7413" max="7413" width="13.140625" style="2" customWidth="1"/>
    <col min="7414" max="7414" width="12.140625" style="2" customWidth="1"/>
    <col min="7415" max="7415" width="11.28515625" style="2" customWidth="1"/>
    <col min="7416" max="7416" width="13.140625" style="2" customWidth="1"/>
    <col min="7417" max="7417" width="14.140625" style="2" customWidth="1"/>
    <col min="7418" max="7418" width="19" style="2" customWidth="1"/>
    <col min="7419" max="7419" width="13.85546875" style="2" customWidth="1"/>
    <col min="7420" max="7420" width="13.42578125" style="2" customWidth="1"/>
    <col min="7421" max="7421" width="14.28515625" style="2" customWidth="1"/>
    <col min="7422" max="7422" width="20.140625" style="2" customWidth="1"/>
    <col min="7423" max="7423" width="11.28515625" style="2" customWidth="1"/>
    <col min="7424" max="7424" width="14.28515625" style="2" customWidth="1"/>
    <col min="7425" max="7425" width="13.7109375" style="2" customWidth="1"/>
    <col min="7426" max="7426" width="19.85546875" style="2" customWidth="1"/>
    <col min="7427" max="7427" width="13" style="2" customWidth="1"/>
    <col min="7428" max="7428" width="12.5703125" style="2" customWidth="1"/>
    <col min="7429" max="7429" width="12.85546875" style="2" customWidth="1"/>
    <col min="7430" max="7430" width="12.28515625" style="2" customWidth="1"/>
    <col min="7431" max="7431" width="12.42578125" style="2" customWidth="1"/>
    <col min="7432" max="7432" width="14.7109375" style="2" customWidth="1"/>
    <col min="7433" max="7433" width="13.85546875" style="2" customWidth="1"/>
    <col min="7434" max="7434" width="18" style="2" customWidth="1"/>
    <col min="7435" max="7435" width="11.42578125" style="2" customWidth="1"/>
    <col min="7436" max="7436" width="12.85546875" style="2" customWidth="1"/>
    <col min="7437" max="7663" width="10.42578125" style="2"/>
    <col min="7664" max="7664" width="25.28515625" style="2" customWidth="1"/>
    <col min="7665" max="7665" width="3.140625" style="2" customWidth="1"/>
    <col min="7666" max="7666" width="20.42578125" style="2" customWidth="1"/>
    <col min="7667" max="7667" width="12.140625" style="2" customWidth="1"/>
    <col min="7668" max="7668" width="16.42578125" style="2" customWidth="1"/>
    <col min="7669" max="7669" width="13.140625" style="2" customWidth="1"/>
    <col min="7670" max="7670" width="12.140625" style="2" customWidth="1"/>
    <col min="7671" max="7671" width="11.28515625" style="2" customWidth="1"/>
    <col min="7672" max="7672" width="13.140625" style="2" customWidth="1"/>
    <col min="7673" max="7673" width="14.140625" style="2" customWidth="1"/>
    <col min="7674" max="7674" width="19" style="2" customWidth="1"/>
    <col min="7675" max="7675" width="13.85546875" style="2" customWidth="1"/>
    <col min="7676" max="7676" width="13.42578125" style="2" customWidth="1"/>
    <col min="7677" max="7677" width="14.28515625" style="2" customWidth="1"/>
    <col min="7678" max="7678" width="20.140625" style="2" customWidth="1"/>
    <col min="7679" max="7679" width="11.28515625" style="2" customWidth="1"/>
    <col min="7680" max="7680" width="14.28515625" style="2" customWidth="1"/>
    <col min="7681" max="7681" width="13.7109375" style="2" customWidth="1"/>
    <col min="7682" max="7682" width="19.85546875" style="2" customWidth="1"/>
    <col min="7683" max="7683" width="13" style="2" customWidth="1"/>
    <col min="7684" max="7684" width="12.5703125" style="2" customWidth="1"/>
    <col min="7685" max="7685" width="12.85546875" style="2" customWidth="1"/>
    <col min="7686" max="7686" width="12.28515625" style="2" customWidth="1"/>
    <col min="7687" max="7687" width="12.42578125" style="2" customWidth="1"/>
    <col min="7688" max="7688" width="14.7109375" style="2" customWidth="1"/>
    <col min="7689" max="7689" width="13.85546875" style="2" customWidth="1"/>
    <col min="7690" max="7690" width="18" style="2" customWidth="1"/>
    <col min="7691" max="7691" width="11.42578125" style="2" customWidth="1"/>
    <col min="7692" max="7692" width="12.85546875" style="2" customWidth="1"/>
    <col min="7693" max="7919" width="10.42578125" style="2"/>
    <col min="7920" max="7920" width="25.28515625" style="2" customWidth="1"/>
    <col min="7921" max="7921" width="3.140625" style="2" customWidth="1"/>
    <col min="7922" max="7922" width="20.42578125" style="2" customWidth="1"/>
    <col min="7923" max="7923" width="12.140625" style="2" customWidth="1"/>
    <col min="7924" max="7924" width="16.42578125" style="2" customWidth="1"/>
    <col min="7925" max="7925" width="13.140625" style="2" customWidth="1"/>
    <col min="7926" max="7926" width="12.140625" style="2" customWidth="1"/>
    <col min="7927" max="7927" width="11.28515625" style="2" customWidth="1"/>
    <col min="7928" max="7928" width="13.140625" style="2" customWidth="1"/>
    <col min="7929" max="7929" width="14.140625" style="2" customWidth="1"/>
    <col min="7930" max="7930" width="19" style="2" customWidth="1"/>
    <col min="7931" max="7931" width="13.85546875" style="2" customWidth="1"/>
    <col min="7932" max="7932" width="13.42578125" style="2" customWidth="1"/>
    <col min="7933" max="7933" width="14.28515625" style="2" customWidth="1"/>
    <col min="7934" max="7934" width="20.140625" style="2" customWidth="1"/>
    <col min="7935" max="7935" width="11.28515625" style="2" customWidth="1"/>
    <col min="7936" max="7936" width="14.28515625" style="2" customWidth="1"/>
    <col min="7937" max="7937" width="13.7109375" style="2" customWidth="1"/>
    <col min="7938" max="7938" width="19.85546875" style="2" customWidth="1"/>
    <col min="7939" max="7939" width="13" style="2" customWidth="1"/>
    <col min="7940" max="7940" width="12.5703125" style="2" customWidth="1"/>
    <col min="7941" max="7941" width="12.85546875" style="2" customWidth="1"/>
    <col min="7942" max="7942" width="12.28515625" style="2" customWidth="1"/>
    <col min="7943" max="7943" width="12.42578125" style="2" customWidth="1"/>
    <col min="7944" max="7944" width="14.7109375" style="2" customWidth="1"/>
    <col min="7945" max="7945" width="13.85546875" style="2" customWidth="1"/>
    <col min="7946" max="7946" width="18" style="2" customWidth="1"/>
    <col min="7947" max="7947" width="11.42578125" style="2" customWidth="1"/>
    <col min="7948" max="7948" width="12.85546875" style="2" customWidth="1"/>
    <col min="7949" max="8175" width="10.42578125" style="2"/>
    <col min="8176" max="8176" width="25.28515625" style="2" customWidth="1"/>
    <col min="8177" max="8177" width="3.140625" style="2" customWidth="1"/>
    <col min="8178" max="8178" width="20.42578125" style="2" customWidth="1"/>
    <col min="8179" max="8179" width="12.140625" style="2" customWidth="1"/>
    <col min="8180" max="8180" width="16.42578125" style="2" customWidth="1"/>
    <col min="8181" max="8181" width="13.140625" style="2" customWidth="1"/>
    <col min="8182" max="8182" width="12.140625" style="2" customWidth="1"/>
    <col min="8183" max="8183" width="11.28515625" style="2" customWidth="1"/>
    <col min="8184" max="8184" width="13.140625" style="2" customWidth="1"/>
    <col min="8185" max="8185" width="14.140625" style="2" customWidth="1"/>
    <col min="8186" max="8186" width="19" style="2" customWidth="1"/>
    <col min="8187" max="8187" width="13.85546875" style="2" customWidth="1"/>
    <col min="8188" max="8188" width="13.42578125" style="2" customWidth="1"/>
    <col min="8189" max="8189" width="14.28515625" style="2" customWidth="1"/>
    <col min="8190" max="8190" width="20.140625" style="2" customWidth="1"/>
    <col min="8191" max="8191" width="11.28515625" style="2" customWidth="1"/>
    <col min="8192" max="8192" width="14.28515625" style="2" customWidth="1"/>
    <col min="8193" max="8193" width="13.7109375" style="2" customWidth="1"/>
    <col min="8194" max="8194" width="19.85546875" style="2" customWidth="1"/>
    <col min="8195" max="8195" width="13" style="2" customWidth="1"/>
    <col min="8196" max="8196" width="12.5703125" style="2" customWidth="1"/>
    <col min="8197" max="8197" width="12.85546875" style="2" customWidth="1"/>
    <col min="8198" max="8198" width="12.28515625" style="2" customWidth="1"/>
    <col min="8199" max="8199" width="12.42578125" style="2" customWidth="1"/>
    <col min="8200" max="8200" width="14.7109375" style="2" customWidth="1"/>
    <col min="8201" max="8201" width="13.85546875" style="2" customWidth="1"/>
    <col min="8202" max="8202" width="18" style="2" customWidth="1"/>
    <col min="8203" max="8203" width="11.42578125" style="2" customWidth="1"/>
    <col min="8204" max="8204" width="12.85546875" style="2" customWidth="1"/>
    <col min="8205" max="8431" width="10.42578125" style="2"/>
    <col min="8432" max="8432" width="25.28515625" style="2" customWidth="1"/>
    <col min="8433" max="8433" width="3.140625" style="2" customWidth="1"/>
    <col min="8434" max="8434" width="20.42578125" style="2" customWidth="1"/>
    <col min="8435" max="8435" width="12.140625" style="2" customWidth="1"/>
    <col min="8436" max="8436" width="16.42578125" style="2" customWidth="1"/>
    <col min="8437" max="8437" width="13.140625" style="2" customWidth="1"/>
    <col min="8438" max="8438" width="12.140625" style="2" customWidth="1"/>
    <col min="8439" max="8439" width="11.28515625" style="2" customWidth="1"/>
    <col min="8440" max="8440" width="13.140625" style="2" customWidth="1"/>
    <col min="8441" max="8441" width="14.140625" style="2" customWidth="1"/>
    <col min="8442" max="8442" width="19" style="2" customWidth="1"/>
    <col min="8443" max="8443" width="13.85546875" style="2" customWidth="1"/>
    <col min="8444" max="8444" width="13.42578125" style="2" customWidth="1"/>
    <col min="8445" max="8445" width="14.28515625" style="2" customWidth="1"/>
    <col min="8446" max="8446" width="20.140625" style="2" customWidth="1"/>
    <col min="8447" max="8447" width="11.28515625" style="2" customWidth="1"/>
    <col min="8448" max="8448" width="14.28515625" style="2" customWidth="1"/>
    <col min="8449" max="8449" width="13.7109375" style="2" customWidth="1"/>
    <col min="8450" max="8450" width="19.85546875" style="2" customWidth="1"/>
    <col min="8451" max="8451" width="13" style="2" customWidth="1"/>
    <col min="8452" max="8452" width="12.5703125" style="2" customWidth="1"/>
    <col min="8453" max="8453" width="12.85546875" style="2" customWidth="1"/>
    <col min="8454" max="8454" width="12.28515625" style="2" customWidth="1"/>
    <col min="8455" max="8455" width="12.42578125" style="2" customWidth="1"/>
    <col min="8456" max="8456" width="14.7109375" style="2" customWidth="1"/>
    <col min="8457" max="8457" width="13.85546875" style="2" customWidth="1"/>
    <col min="8458" max="8458" width="18" style="2" customWidth="1"/>
    <col min="8459" max="8459" width="11.42578125" style="2" customWidth="1"/>
    <col min="8460" max="8460" width="12.85546875" style="2" customWidth="1"/>
    <col min="8461" max="8687" width="10.42578125" style="2"/>
    <col min="8688" max="8688" width="25.28515625" style="2" customWidth="1"/>
    <col min="8689" max="8689" width="3.140625" style="2" customWidth="1"/>
    <col min="8690" max="8690" width="20.42578125" style="2" customWidth="1"/>
    <col min="8691" max="8691" width="12.140625" style="2" customWidth="1"/>
    <col min="8692" max="8692" width="16.42578125" style="2" customWidth="1"/>
    <col min="8693" max="8693" width="13.140625" style="2" customWidth="1"/>
    <col min="8694" max="8694" width="12.140625" style="2" customWidth="1"/>
    <col min="8695" max="8695" width="11.28515625" style="2" customWidth="1"/>
    <col min="8696" max="8696" width="13.140625" style="2" customWidth="1"/>
    <col min="8697" max="8697" width="14.140625" style="2" customWidth="1"/>
    <col min="8698" max="8698" width="19" style="2" customWidth="1"/>
    <col min="8699" max="8699" width="13.85546875" style="2" customWidth="1"/>
    <col min="8700" max="8700" width="13.42578125" style="2" customWidth="1"/>
    <col min="8701" max="8701" width="14.28515625" style="2" customWidth="1"/>
    <col min="8702" max="8702" width="20.140625" style="2" customWidth="1"/>
    <col min="8703" max="8703" width="11.28515625" style="2" customWidth="1"/>
    <col min="8704" max="8704" width="14.28515625" style="2" customWidth="1"/>
    <col min="8705" max="8705" width="13.7109375" style="2" customWidth="1"/>
    <col min="8706" max="8706" width="19.85546875" style="2" customWidth="1"/>
    <col min="8707" max="8707" width="13" style="2" customWidth="1"/>
    <col min="8708" max="8708" width="12.5703125" style="2" customWidth="1"/>
    <col min="8709" max="8709" width="12.85546875" style="2" customWidth="1"/>
    <col min="8710" max="8710" width="12.28515625" style="2" customWidth="1"/>
    <col min="8711" max="8711" width="12.42578125" style="2" customWidth="1"/>
    <col min="8712" max="8712" width="14.7109375" style="2" customWidth="1"/>
    <col min="8713" max="8713" width="13.85546875" style="2" customWidth="1"/>
    <col min="8714" max="8714" width="18" style="2" customWidth="1"/>
    <col min="8715" max="8715" width="11.42578125" style="2" customWidth="1"/>
    <col min="8716" max="8716" width="12.85546875" style="2" customWidth="1"/>
    <col min="8717" max="8943" width="10.42578125" style="2"/>
    <col min="8944" max="8944" width="25.28515625" style="2" customWidth="1"/>
    <col min="8945" max="8945" width="3.140625" style="2" customWidth="1"/>
    <col min="8946" max="8946" width="20.42578125" style="2" customWidth="1"/>
    <col min="8947" max="8947" width="12.140625" style="2" customWidth="1"/>
    <col min="8948" max="8948" width="16.42578125" style="2" customWidth="1"/>
    <col min="8949" max="8949" width="13.140625" style="2" customWidth="1"/>
    <col min="8950" max="8950" width="12.140625" style="2" customWidth="1"/>
    <col min="8951" max="8951" width="11.28515625" style="2" customWidth="1"/>
    <col min="8952" max="8952" width="13.140625" style="2" customWidth="1"/>
    <col min="8953" max="8953" width="14.140625" style="2" customWidth="1"/>
    <col min="8954" max="8954" width="19" style="2" customWidth="1"/>
    <col min="8955" max="8955" width="13.85546875" style="2" customWidth="1"/>
    <col min="8956" max="8956" width="13.42578125" style="2" customWidth="1"/>
    <col min="8957" max="8957" width="14.28515625" style="2" customWidth="1"/>
    <col min="8958" max="8958" width="20.140625" style="2" customWidth="1"/>
    <col min="8959" max="8959" width="11.28515625" style="2" customWidth="1"/>
    <col min="8960" max="8960" width="14.28515625" style="2" customWidth="1"/>
    <col min="8961" max="8961" width="13.7109375" style="2" customWidth="1"/>
    <col min="8962" max="8962" width="19.85546875" style="2" customWidth="1"/>
    <col min="8963" max="8963" width="13" style="2" customWidth="1"/>
    <col min="8964" max="8964" width="12.5703125" style="2" customWidth="1"/>
    <col min="8965" max="8965" width="12.85546875" style="2" customWidth="1"/>
    <col min="8966" max="8966" width="12.28515625" style="2" customWidth="1"/>
    <col min="8967" max="8967" width="12.42578125" style="2" customWidth="1"/>
    <col min="8968" max="8968" width="14.7109375" style="2" customWidth="1"/>
    <col min="8969" max="8969" width="13.85546875" style="2" customWidth="1"/>
    <col min="8970" max="8970" width="18" style="2" customWidth="1"/>
    <col min="8971" max="8971" width="11.42578125" style="2" customWidth="1"/>
    <col min="8972" max="8972" width="12.85546875" style="2" customWidth="1"/>
    <col min="8973" max="9199" width="10.42578125" style="2"/>
    <col min="9200" max="9200" width="25.28515625" style="2" customWidth="1"/>
    <col min="9201" max="9201" width="3.140625" style="2" customWidth="1"/>
    <col min="9202" max="9202" width="20.42578125" style="2" customWidth="1"/>
    <col min="9203" max="9203" width="12.140625" style="2" customWidth="1"/>
    <col min="9204" max="9204" width="16.42578125" style="2" customWidth="1"/>
    <col min="9205" max="9205" width="13.140625" style="2" customWidth="1"/>
    <col min="9206" max="9206" width="12.140625" style="2" customWidth="1"/>
    <col min="9207" max="9207" width="11.28515625" style="2" customWidth="1"/>
    <col min="9208" max="9208" width="13.140625" style="2" customWidth="1"/>
    <col min="9209" max="9209" width="14.140625" style="2" customWidth="1"/>
    <col min="9210" max="9210" width="19" style="2" customWidth="1"/>
    <col min="9211" max="9211" width="13.85546875" style="2" customWidth="1"/>
    <col min="9212" max="9212" width="13.42578125" style="2" customWidth="1"/>
    <col min="9213" max="9213" width="14.28515625" style="2" customWidth="1"/>
    <col min="9214" max="9214" width="20.140625" style="2" customWidth="1"/>
    <col min="9215" max="9215" width="11.28515625" style="2" customWidth="1"/>
    <col min="9216" max="9216" width="14.28515625" style="2" customWidth="1"/>
    <col min="9217" max="9217" width="13.7109375" style="2" customWidth="1"/>
    <col min="9218" max="9218" width="19.85546875" style="2" customWidth="1"/>
    <col min="9219" max="9219" width="13" style="2" customWidth="1"/>
    <col min="9220" max="9220" width="12.5703125" style="2" customWidth="1"/>
    <col min="9221" max="9221" width="12.85546875" style="2" customWidth="1"/>
    <col min="9222" max="9222" width="12.28515625" style="2" customWidth="1"/>
    <col min="9223" max="9223" width="12.42578125" style="2" customWidth="1"/>
    <col min="9224" max="9224" width="14.7109375" style="2" customWidth="1"/>
    <col min="9225" max="9225" width="13.85546875" style="2" customWidth="1"/>
    <col min="9226" max="9226" width="18" style="2" customWidth="1"/>
    <col min="9227" max="9227" width="11.42578125" style="2" customWidth="1"/>
    <col min="9228" max="9228" width="12.85546875" style="2" customWidth="1"/>
    <col min="9229" max="9455" width="10.42578125" style="2"/>
    <col min="9456" max="9456" width="25.28515625" style="2" customWidth="1"/>
    <col min="9457" max="9457" width="3.140625" style="2" customWidth="1"/>
    <col min="9458" max="9458" width="20.42578125" style="2" customWidth="1"/>
    <col min="9459" max="9459" width="12.140625" style="2" customWidth="1"/>
    <col min="9460" max="9460" width="16.42578125" style="2" customWidth="1"/>
    <col min="9461" max="9461" width="13.140625" style="2" customWidth="1"/>
    <col min="9462" max="9462" width="12.140625" style="2" customWidth="1"/>
    <col min="9463" max="9463" width="11.28515625" style="2" customWidth="1"/>
    <col min="9464" max="9464" width="13.140625" style="2" customWidth="1"/>
    <col min="9465" max="9465" width="14.140625" style="2" customWidth="1"/>
    <col min="9466" max="9466" width="19" style="2" customWidth="1"/>
    <col min="9467" max="9467" width="13.85546875" style="2" customWidth="1"/>
    <col min="9468" max="9468" width="13.42578125" style="2" customWidth="1"/>
    <col min="9469" max="9469" width="14.28515625" style="2" customWidth="1"/>
    <col min="9470" max="9470" width="20.140625" style="2" customWidth="1"/>
    <col min="9471" max="9471" width="11.28515625" style="2" customWidth="1"/>
    <col min="9472" max="9472" width="14.28515625" style="2" customWidth="1"/>
    <col min="9473" max="9473" width="13.7109375" style="2" customWidth="1"/>
    <col min="9474" max="9474" width="19.85546875" style="2" customWidth="1"/>
    <col min="9475" max="9475" width="13" style="2" customWidth="1"/>
    <col min="9476" max="9476" width="12.5703125" style="2" customWidth="1"/>
    <col min="9477" max="9477" width="12.85546875" style="2" customWidth="1"/>
    <col min="9478" max="9478" width="12.28515625" style="2" customWidth="1"/>
    <col min="9479" max="9479" width="12.42578125" style="2" customWidth="1"/>
    <col min="9480" max="9480" width="14.7109375" style="2" customWidth="1"/>
    <col min="9481" max="9481" width="13.85546875" style="2" customWidth="1"/>
    <col min="9482" max="9482" width="18" style="2" customWidth="1"/>
    <col min="9483" max="9483" width="11.42578125" style="2" customWidth="1"/>
    <col min="9484" max="9484" width="12.85546875" style="2" customWidth="1"/>
    <col min="9485" max="9711" width="10.42578125" style="2"/>
    <col min="9712" max="9712" width="25.28515625" style="2" customWidth="1"/>
    <col min="9713" max="9713" width="3.140625" style="2" customWidth="1"/>
    <col min="9714" max="9714" width="20.42578125" style="2" customWidth="1"/>
    <col min="9715" max="9715" width="12.140625" style="2" customWidth="1"/>
    <col min="9716" max="9716" width="16.42578125" style="2" customWidth="1"/>
    <col min="9717" max="9717" width="13.140625" style="2" customWidth="1"/>
    <col min="9718" max="9718" width="12.140625" style="2" customWidth="1"/>
    <col min="9719" max="9719" width="11.28515625" style="2" customWidth="1"/>
    <col min="9720" max="9720" width="13.140625" style="2" customWidth="1"/>
    <col min="9721" max="9721" width="14.140625" style="2" customWidth="1"/>
    <col min="9722" max="9722" width="19" style="2" customWidth="1"/>
    <col min="9723" max="9723" width="13.85546875" style="2" customWidth="1"/>
    <col min="9724" max="9724" width="13.42578125" style="2" customWidth="1"/>
    <col min="9725" max="9725" width="14.28515625" style="2" customWidth="1"/>
    <col min="9726" max="9726" width="20.140625" style="2" customWidth="1"/>
    <col min="9727" max="9727" width="11.28515625" style="2" customWidth="1"/>
    <col min="9728" max="9728" width="14.28515625" style="2" customWidth="1"/>
    <col min="9729" max="9729" width="13.7109375" style="2" customWidth="1"/>
    <col min="9730" max="9730" width="19.85546875" style="2" customWidth="1"/>
    <col min="9731" max="9731" width="13" style="2" customWidth="1"/>
    <col min="9732" max="9732" width="12.5703125" style="2" customWidth="1"/>
    <col min="9733" max="9733" width="12.85546875" style="2" customWidth="1"/>
    <col min="9734" max="9734" width="12.28515625" style="2" customWidth="1"/>
    <col min="9735" max="9735" width="12.42578125" style="2" customWidth="1"/>
    <col min="9736" max="9736" width="14.7109375" style="2" customWidth="1"/>
    <col min="9737" max="9737" width="13.85546875" style="2" customWidth="1"/>
    <col min="9738" max="9738" width="18" style="2" customWidth="1"/>
    <col min="9739" max="9739" width="11.42578125" style="2" customWidth="1"/>
    <col min="9740" max="9740" width="12.85546875" style="2" customWidth="1"/>
    <col min="9741" max="9967" width="10.42578125" style="2"/>
    <col min="9968" max="9968" width="25.28515625" style="2" customWidth="1"/>
    <col min="9969" max="9969" width="3.140625" style="2" customWidth="1"/>
    <col min="9970" max="9970" width="20.42578125" style="2" customWidth="1"/>
    <col min="9971" max="9971" width="12.140625" style="2" customWidth="1"/>
    <col min="9972" max="9972" width="16.42578125" style="2" customWidth="1"/>
    <col min="9973" max="9973" width="13.140625" style="2" customWidth="1"/>
    <col min="9974" max="9974" width="12.140625" style="2" customWidth="1"/>
    <col min="9975" max="9975" width="11.28515625" style="2" customWidth="1"/>
    <col min="9976" max="9976" width="13.140625" style="2" customWidth="1"/>
    <col min="9977" max="9977" width="14.140625" style="2" customWidth="1"/>
    <col min="9978" max="9978" width="19" style="2" customWidth="1"/>
    <col min="9979" max="9979" width="13.85546875" style="2" customWidth="1"/>
    <col min="9980" max="9980" width="13.42578125" style="2" customWidth="1"/>
    <col min="9981" max="9981" width="14.28515625" style="2" customWidth="1"/>
    <col min="9982" max="9982" width="20.140625" style="2" customWidth="1"/>
    <col min="9983" max="9983" width="11.28515625" style="2" customWidth="1"/>
    <col min="9984" max="9984" width="14.28515625" style="2" customWidth="1"/>
    <col min="9985" max="9985" width="13.7109375" style="2" customWidth="1"/>
    <col min="9986" max="9986" width="19.85546875" style="2" customWidth="1"/>
    <col min="9987" max="9987" width="13" style="2" customWidth="1"/>
    <col min="9988" max="9988" width="12.5703125" style="2" customWidth="1"/>
    <col min="9989" max="9989" width="12.85546875" style="2" customWidth="1"/>
    <col min="9990" max="9990" width="12.28515625" style="2" customWidth="1"/>
    <col min="9991" max="9991" width="12.42578125" style="2" customWidth="1"/>
    <col min="9992" max="9992" width="14.7109375" style="2" customWidth="1"/>
    <col min="9993" max="9993" width="13.85546875" style="2" customWidth="1"/>
    <col min="9994" max="9994" width="18" style="2" customWidth="1"/>
    <col min="9995" max="9995" width="11.42578125" style="2" customWidth="1"/>
    <col min="9996" max="9996" width="12.85546875" style="2" customWidth="1"/>
    <col min="9997" max="10223" width="10.42578125" style="2"/>
    <col min="10224" max="10224" width="25.28515625" style="2" customWidth="1"/>
    <col min="10225" max="10225" width="3.140625" style="2" customWidth="1"/>
    <col min="10226" max="10226" width="20.42578125" style="2" customWidth="1"/>
    <col min="10227" max="10227" width="12.140625" style="2" customWidth="1"/>
    <col min="10228" max="10228" width="16.42578125" style="2" customWidth="1"/>
    <col min="10229" max="10229" width="13.140625" style="2" customWidth="1"/>
    <col min="10230" max="10230" width="12.140625" style="2" customWidth="1"/>
    <col min="10231" max="10231" width="11.28515625" style="2" customWidth="1"/>
    <col min="10232" max="10232" width="13.140625" style="2" customWidth="1"/>
    <col min="10233" max="10233" width="14.140625" style="2" customWidth="1"/>
    <col min="10234" max="10234" width="19" style="2" customWidth="1"/>
    <col min="10235" max="10235" width="13.85546875" style="2" customWidth="1"/>
    <col min="10236" max="10236" width="13.42578125" style="2" customWidth="1"/>
    <col min="10237" max="10237" width="14.28515625" style="2" customWidth="1"/>
    <col min="10238" max="10238" width="20.140625" style="2" customWidth="1"/>
    <col min="10239" max="10239" width="11.28515625" style="2" customWidth="1"/>
    <col min="10240" max="10240" width="14.28515625" style="2" customWidth="1"/>
    <col min="10241" max="10241" width="13.7109375" style="2" customWidth="1"/>
    <col min="10242" max="10242" width="19.85546875" style="2" customWidth="1"/>
    <col min="10243" max="10243" width="13" style="2" customWidth="1"/>
    <col min="10244" max="10244" width="12.5703125" style="2" customWidth="1"/>
    <col min="10245" max="10245" width="12.85546875" style="2" customWidth="1"/>
    <col min="10246" max="10246" width="12.28515625" style="2" customWidth="1"/>
    <col min="10247" max="10247" width="12.42578125" style="2" customWidth="1"/>
    <col min="10248" max="10248" width="14.7109375" style="2" customWidth="1"/>
    <col min="10249" max="10249" width="13.85546875" style="2" customWidth="1"/>
    <col min="10250" max="10250" width="18" style="2" customWidth="1"/>
    <col min="10251" max="10251" width="11.42578125" style="2" customWidth="1"/>
    <col min="10252" max="10252" width="12.85546875" style="2" customWidth="1"/>
    <col min="10253" max="10479" width="10.42578125" style="2"/>
    <col min="10480" max="10480" width="25.28515625" style="2" customWidth="1"/>
    <col min="10481" max="10481" width="3.140625" style="2" customWidth="1"/>
    <col min="10482" max="10482" width="20.42578125" style="2" customWidth="1"/>
    <col min="10483" max="10483" width="12.140625" style="2" customWidth="1"/>
    <col min="10484" max="10484" width="16.42578125" style="2" customWidth="1"/>
    <col min="10485" max="10485" width="13.140625" style="2" customWidth="1"/>
    <col min="10486" max="10486" width="12.140625" style="2" customWidth="1"/>
    <col min="10487" max="10487" width="11.28515625" style="2" customWidth="1"/>
    <col min="10488" max="10488" width="13.140625" style="2" customWidth="1"/>
    <col min="10489" max="10489" width="14.140625" style="2" customWidth="1"/>
    <col min="10490" max="10490" width="19" style="2" customWidth="1"/>
    <col min="10491" max="10491" width="13.85546875" style="2" customWidth="1"/>
    <col min="10492" max="10492" width="13.42578125" style="2" customWidth="1"/>
    <col min="10493" max="10493" width="14.28515625" style="2" customWidth="1"/>
    <col min="10494" max="10494" width="20.140625" style="2" customWidth="1"/>
    <col min="10495" max="10495" width="11.28515625" style="2" customWidth="1"/>
    <col min="10496" max="10496" width="14.28515625" style="2" customWidth="1"/>
    <col min="10497" max="10497" width="13.7109375" style="2" customWidth="1"/>
    <col min="10498" max="10498" width="19.85546875" style="2" customWidth="1"/>
    <col min="10499" max="10499" width="13" style="2" customWidth="1"/>
    <col min="10500" max="10500" width="12.5703125" style="2" customWidth="1"/>
    <col min="10501" max="10501" width="12.85546875" style="2" customWidth="1"/>
    <col min="10502" max="10502" width="12.28515625" style="2" customWidth="1"/>
    <col min="10503" max="10503" width="12.42578125" style="2" customWidth="1"/>
    <col min="10504" max="10504" width="14.7109375" style="2" customWidth="1"/>
    <col min="10505" max="10505" width="13.85546875" style="2" customWidth="1"/>
    <col min="10506" max="10506" width="18" style="2" customWidth="1"/>
    <col min="10507" max="10507" width="11.42578125" style="2" customWidth="1"/>
    <col min="10508" max="10508" width="12.85546875" style="2" customWidth="1"/>
    <col min="10509" max="10735" width="10.42578125" style="2"/>
    <col min="10736" max="10736" width="25.28515625" style="2" customWidth="1"/>
    <col min="10737" max="10737" width="3.140625" style="2" customWidth="1"/>
    <col min="10738" max="10738" width="20.42578125" style="2" customWidth="1"/>
    <col min="10739" max="10739" width="12.140625" style="2" customWidth="1"/>
    <col min="10740" max="10740" width="16.42578125" style="2" customWidth="1"/>
    <col min="10741" max="10741" width="13.140625" style="2" customWidth="1"/>
    <col min="10742" max="10742" width="12.140625" style="2" customWidth="1"/>
    <col min="10743" max="10743" width="11.28515625" style="2" customWidth="1"/>
    <col min="10744" max="10744" width="13.140625" style="2" customWidth="1"/>
    <col min="10745" max="10745" width="14.140625" style="2" customWidth="1"/>
    <col min="10746" max="10746" width="19" style="2" customWidth="1"/>
    <col min="10747" max="10747" width="13.85546875" style="2" customWidth="1"/>
    <col min="10748" max="10748" width="13.42578125" style="2" customWidth="1"/>
    <col min="10749" max="10749" width="14.28515625" style="2" customWidth="1"/>
    <col min="10750" max="10750" width="20.140625" style="2" customWidth="1"/>
    <col min="10751" max="10751" width="11.28515625" style="2" customWidth="1"/>
    <col min="10752" max="10752" width="14.28515625" style="2" customWidth="1"/>
    <col min="10753" max="10753" width="13.7109375" style="2" customWidth="1"/>
    <col min="10754" max="10754" width="19.85546875" style="2" customWidth="1"/>
    <col min="10755" max="10755" width="13" style="2" customWidth="1"/>
    <col min="10756" max="10756" width="12.5703125" style="2" customWidth="1"/>
    <col min="10757" max="10757" width="12.85546875" style="2" customWidth="1"/>
    <col min="10758" max="10758" width="12.28515625" style="2" customWidth="1"/>
    <col min="10759" max="10759" width="12.42578125" style="2" customWidth="1"/>
    <col min="10760" max="10760" width="14.7109375" style="2" customWidth="1"/>
    <col min="10761" max="10761" width="13.85546875" style="2" customWidth="1"/>
    <col min="10762" max="10762" width="18" style="2" customWidth="1"/>
    <col min="10763" max="10763" width="11.42578125" style="2" customWidth="1"/>
    <col min="10764" max="10764" width="12.85546875" style="2" customWidth="1"/>
    <col min="10765" max="10991" width="10.42578125" style="2"/>
    <col min="10992" max="10992" width="25.28515625" style="2" customWidth="1"/>
    <col min="10993" max="10993" width="3.140625" style="2" customWidth="1"/>
    <col min="10994" max="10994" width="20.42578125" style="2" customWidth="1"/>
    <col min="10995" max="10995" width="12.140625" style="2" customWidth="1"/>
    <col min="10996" max="10996" width="16.42578125" style="2" customWidth="1"/>
    <col min="10997" max="10997" width="13.140625" style="2" customWidth="1"/>
    <col min="10998" max="10998" width="12.140625" style="2" customWidth="1"/>
    <col min="10999" max="10999" width="11.28515625" style="2" customWidth="1"/>
    <col min="11000" max="11000" width="13.140625" style="2" customWidth="1"/>
    <col min="11001" max="11001" width="14.140625" style="2" customWidth="1"/>
    <col min="11002" max="11002" width="19" style="2" customWidth="1"/>
    <col min="11003" max="11003" width="13.85546875" style="2" customWidth="1"/>
    <col min="11004" max="11004" width="13.42578125" style="2" customWidth="1"/>
    <col min="11005" max="11005" width="14.28515625" style="2" customWidth="1"/>
    <col min="11006" max="11006" width="20.140625" style="2" customWidth="1"/>
    <col min="11007" max="11007" width="11.28515625" style="2" customWidth="1"/>
    <col min="11008" max="11008" width="14.28515625" style="2" customWidth="1"/>
    <col min="11009" max="11009" width="13.7109375" style="2" customWidth="1"/>
    <col min="11010" max="11010" width="19.85546875" style="2" customWidth="1"/>
    <col min="11011" max="11011" width="13" style="2" customWidth="1"/>
    <col min="11012" max="11012" width="12.5703125" style="2" customWidth="1"/>
    <col min="11013" max="11013" width="12.85546875" style="2" customWidth="1"/>
    <col min="11014" max="11014" width="12.28515625" style="2" customWidth="1"/>
    <col min="11015" max="11015" width="12.42578125" style="2" customWidth="1"/>
    <col min="11016" max="11016" width="14.7109375" style="2" customWidth="1"/>
    <col min="11017" max="11017" width="13.85546875" style="2" customWidth="1"/>
    <col min="11018" max="11018" width="18" style="2" customWidth="1"/>
    <col min="11019" max="11019" width="11.42578125" style="2" customWidth="1"/>
    <col min="11020" max="11020" width="12.85546875" style="2" customWidth="1"/>
    <col min="11021" max="11247" width="10.42578125" style="2"/>
    <col min="11248" max="11248" width="25.28515625" style="2" customWidth="1"/>
    <col min="11249" max="11249" width="3.140625" style="2" customWidth="1"/>
    <col min="11250" max="11250" width="20.42578125" style="2" customWidth="1"/>
    <col min="11251" max="11251" width="12.140625" style="2" customWidth="1"/>
    <col min="11252" max="11252" width="16.42578125" style="2" customWidth="1"/>
    <col min="11253" max="11253" width="13.140625" style="2" customWidth="1"/>
    <col min="11254" max="11254" width="12.140625" style="2" customWidth="1"/>
    <col min="11255" max="11255" width="11.28515625" style="2" customWidth="1"/>
    <col min="11256" max="11256" width="13.140625" style="2" customWidth="1"/>
    <col min="11257" max="11257" width="14.140625" style="2" customWidth="1"/>
    <col min="11258" max="11258" width="19" style="2" customWidth="1"/>
    <col min="11259" max="11259" width="13.85546875" style="2" customWidth="1"/>
    <col min="11260" max="11260" width="13.42578125" style="2" customWidth="1"/>
    <col min="11261" max="11261" width="14.28515625" style="2" customWidth="1"/>
    <col min="11262" max="11262" width="20.140625" style="2" customWidth="1"/>
    <col min="11263" max="11263" width="11.28515625" style="2" customWidth="1"/>
    <col min="11264" max="11264" width="14.28515625" style="2" customWidth="1"/>
    <col min="11265" max="11265" width="13.7109375" style="2" customWidth="1"/>
    <col min="11266" max="11266" width="19.85546875" style="2" customWidth="1"/>
    <col min="11267" max="11267" width="13" style="2" customWidth="1"/>
    <col min="11268" max="11268" width="12.5703125" style="2" customWidth="1"/>
    <col min="11269" max="11269" width="12.85546875" style="2" customWidth="1"/>
    <col min="11270" max="11270" width="12.28515625" style="2" customWidth="1"/>
    <col min="11271" max="11271" width="12.42578125" style="2" customWidth="1"/>
    <col min="11272" max="11272" width="14.7109375" style="2" customWidth="1"/>
    <col min="11273" max="11273" width="13.85546875" style="2" customWidth="1"/>
    <col min="11274" max="11274" width="18" style="2" customWidth="1"/>
    <col min="11275" max="11275" width="11.42578125" style="2" customWidth="1"/>
    <col min="11276" max="11276" width="12.85546875" style="2" customWidth="1"/>
    <col min="11277" max="11503" width="10.42578125" style="2"/>
    <col min="11504" max="11504" width="25.28515625" style="2" customWidth="1"/>
    <col min="11505" max="11505" width="3.140625" style="2" customWidth="1"/>
    <col min="11506" max="11506" width="20.42578125" style="2" customWidth="1"/>
    <col min="11507" max="11507" width="12.140625" style="2" customWidth="1"/>
    <col min="11508" max="11508" width="16.42578125" style="2" customWidth="1"/>
    <col min="11509" max="11509" width="13.140625" style="2" customWidth="1"/>
    <col min="11510" max="11510" width="12.140625" style="2" customWidth="1"/>
    <col min="11511" max="11511" width="11.28515625" style="2" customWidth="1"/>
    <col min="11512" max="11512" width="13.140625" style="2" customWidth="1"/>
    <col min="11513" max="11513" width="14.140625" style="2" customWidth="1"/>
    <col min="11514" max="11514" width="19" style="2" customWidth="1"/>
    <col min="11515" max="11515" width="13.85546875" style="2" customWidth="1"/>
    <col min="11516" max="11516" width="13.42578125" style="2" customWidth="1"/>
    <col min="11517" max="11517" width="14.28515625" style="2" customWidth="1"/>
    <col min="11518" max="11518" width="20.140625" style="2" customWidth="1"/>
    <col min="11519" max="11519" width="11.28515625" style="2" customWidth="1"/>
    <col min="11520" max="11520" width="14.28515625" style="2" customWidth="1"/>
    <col min="11521" max="11521" width="13.7109375" style="2" customWidth="1"/>
    <col min="11522" max="11522" width="19.85546875" style="2" customWidth="1"/>
    <col min="11523" max="11523" width="13" style="2" customWidth="1"/>
    <col min="11524" max="11524" width="12.5703125" style="2" customWidth="1"/>
    <col min="11525" max="11525" width="12.85546875" style="2" customWidth="1"/>
    <col min="11526" max="11526" width="12.28515625" style="2" customWidth="1"/>
    <col min="11527" max="11527" width="12.42578125" style="2" customWidth="1"/>
    <col min="11528" max="11528" width="14.7109375" style="2" customWidth="1"/>
    <col min="11529" max="11529" width="13.85546875" style="2" customWidth="1"/>
    <col min="11530" max="11530" width="18" style="2" customWidth="1"/>
    <col min="11531" max="11531" width="11.42578125" style="2" customWidth="1"/>
    <col min="11532" max="11532" width="12.85546875" style="2" customWidth="1"/>
    <col min="11533" max="11759" width="10.42578125" style="2"/>
    <col min="11760" max="11760" width="25.28515625" style="2" customWidth="1"/>
    <col min="11761" max="11761" width="3.140625" style="2" customWidth="1"/>
    <col min="11762" max="11762" width="20.42578125" style="2" customWidth="1"/>
    <col min="11763" max="11763" width="12.140625" style="2" customWidth="1"/>
    <col min="11764" max="11764" width="16.42578125" style="2" customWidth="1"/>
    <col min="11765" max="11765" width="13.140625" style="2" customWidth="1"/>
    <col min="11766" max="11766" width="12.140625" style="2" customWidth="1"/>
    <col min="11767" max="11767" width="11.28515625" style="2" customWidth="1"/>
    <col min="11768" max="11768" width="13.140625" style="2" customWidth="1"/>
    <col min="11769" max="11769" width="14.140625" style="2" customWidth="1"/>
    <col min="11770" max="11770" width="19" style="2" customWidth="1"/>
    <col min="11771" max="11771" width="13.85546875" style="2" customWidth="1"/>
    <col min="11772" max="11772" width="13.42578125" style="2" customWidth="1"/>
    <col min="11773" max="11773" width="14.28515625" style="2" customWidth="1"/>
    <col min="11774" max="11774" width="20.140625" style="2" customWidth="1"/>
    <col min="11775" max="11775" width="11.28515625" style="2" customWidth="1"/>
    <col min="11776" max="11776" width="14.28515625" style="2" customWidth="1"/>
    <col min="11777" max="11777" width="13.7109375" style="2" customWidth="1"/>
    <col min="11778" max="11778" width="19.85546875" style="2" customWidth="1"/>
    <col min="11779" max="11779" width="13" style="2" customWidth="1"/>
    <col min="11780" max="11780" width="12.5703125" style="2" customWidth="1"/>
    <col min="11781" max="11781" width="12.85546875" style="2" customWidth="1"/>
    <col min="11782" max="11782" width="12.28515625" style="2" customWidth="1"/>
    <col min="11783" max="11783" width="12.42578125" style="2" customWidth="1"/>
    <col min="11784" max="11784" width="14.7109375" style="2" customWidth="1"/>
    <col min="11785" max="11785" width="13.85546875" style="2" customWidth="1"/>
    <col min="11786" max="11786" width="18" style="2" customWidth="1"/>
    <col min="11787" max="11787" width="11.42578125" style="2" customWidth="1"/>
    <col min="11788" max="11788" width="12.85546875" style="2" customWidth="1"/>
    <col min="11789" max="12015" width="10.42578125" style="2"/>
    <col min="12016" max="12016" width="25.28515625" style="2" customWidth="1"/>
    <col min="12017" max="12017" width="3.140625" style="2" customWidth="1"/>
    <col min="12018" max="12018" width="20.42578125" style="2" customWidth="1"/>
    <col min="12019" max="12019" width="12.140625" style="2" customWidth="1"/>
    <col min="12020" max="12020" width="16.42578125" style="2" customWidth="1"/>
    <col min="12021" max="12021" width="13.140625" style="2" customWidth="1"/>
    <col min="12022" max="12022" width="12.140625" style="2" customWidth="1"/>
    <col min="12023" max="12023" width="11.28515625" style="2" customWidth="1"/>
    <col min="12024" max="12024" width="13.140625" style="2" customWidth="1"/>
    <col min="12025" max="12025" width="14.140625" style="2" customWidth="1"/>
    <col min="12026" max="12026" width="19" style="2" customWidth="1"/>
    <col min="12027" max="12027" width="13.85546875" style="2" customWidth="1"/>
    <col min="12028" max="12028" width="13.42578125" style="2" customWidth="1"/>
    <col min="12029" max="12029" width="14.28515625" style="2" customWidth="1"/>
    <col min="12030" max="12030" width="20.140625" style="2" customWidth="1"/>
    <col min="12031" max="12031" width="11.28515625" style="2" customWidth="1"/>
    <col min="12032" max="12032" width="14.28515625" style="2" customWidth="1"/>
    <col min="12033" max="12033" width="13.7109375" style="2" customWidth="1"/>
    <col min="12034" max="12034" width="19.85546875" style="2" customWidth="1"/>
    <col min="12035" max="12035" width="13" style="2" customWidth="1"/>
    <col min="12036" max="12036" width="12.5703125" style="2" customWidth="1"/>
    <col min="12037" max="12037" width="12.85546875" style="2" customWidth="1"/>
    <col min="12038" max="12038" width="12.28515625" style="2" customWidth="1"/>
    <col min="12039" max="12039" width="12.42578125" style="2" customWidth="1"/>
    <col min="12040" max="12040" width="14.7109375" style="2" customWidth="1"/>
    <col min="12041" max="12041" width="13.85546875" style="2" customWidth="1"/>
    <col min="12042" max="12042" width="18" style="2" customWidth="1"/>
    <col min="12043" max="12043" width="11.42578125" style="2" customWidth="1"/>
    <col min="12044" max="12044" width="12.85546875" style="2" customWidth="1"/>
    <col min="12045" max="12271" width="10.42578125" style="2"/>
    <col min="12272" max="12272" width="25.28515625" style="2" customWidth="1"/>
    <col min="12273" max="12273" width="3.140625" style="2" customWidth="1"/>
    <col min="12274" max="12274" width="20.42578125" style="2" customWidth="1"/>
    <col min="12275" max="12275" width="12.140625" style="2" customWidth="1"/>
    <col min="12276" max="12276" width="16.42578125" style="2" customWidth="1"/>
    <col min="12277" max="12277" width="13.140625" style="2" customWidth="1"/>
    <col min="12278" max="12278" width="12.140625" style="2" customWidth="1"/>
    <col min="12279" max="12279" width="11.28515625" style="2" customWidth="1"/>
    <col min="12280" max="12280" width="13.140625" style="2" customWidth="1"/>
    <col min="12281" max="12281" width="14.140625" style="2" customWidth="1"/>
    <col min="12282" max="12282" width="19" style="2" customWidth="1"/>
    <col min="12283" max="12283" width="13.85546875" style="2" customWidth="1"/>
    <col min="12284" max="12284" width="13.42578125" style="2" customWidth="1"/>
    <col min="12285" max="12285" width="14.28515625" style="2" customWidth="1"/>
    <col min="12286" max="12286" width="20.140625" style="2" customWidth="1"/>
    <col min="12287" max="12287" width="11.28515625" style="2" customWidth="1"/>
    <col min="12288" max="12288" width="14.28515625" style="2" customWidth="1"/>
    <col min="12289" max="12289" width="13.7109375" style="2" customWidth="1"/>
    <col min="12290" max="12290" width="19.85546875" style="2" customWidth="1"/>
    <col min="12291" max="12291" width="13" style="2" customWidth="1"/>
    <col min="12292" max="12292" width="12.5703125" style="2" customWidth="1"/>
    <col min="12293" max="12293" width="12.85546875" style="2" customWidth="1"/>
    <col min="12294" max="12294" width="12.28515625" style="2" customWidth="1"/>
    <col min="12295" max="12295" width="12.42578125" style="2" customWidth="1"/>
    <col min="12296" max="12296" width="14.7109375" style="2" customWidth="1"/>
    <col min="12297" max="12297" width="13.85546875" style="2" customWidth="1"/>
    <col min="12298" max="12298" width="18" style="2" customWidth="1"/>
    <col min="12299" max="12299" width="11.42578125" style="2" customWidth="1"/>
    <col min="12300" max="12300" width="12.85546875" style="2" customWidth="1"/>
    <col min="12301" max="12527" width="10.42578125" style="2"/>
    <col min="12528" max="12528" width="25.28515625" style="2" customWidth="1"/>
    <col min="12529" max="12529" width="3.140625" style="2" customWidth="1"/>
    <col min="12530" max="12530" width="20.42578125" style="2" customWidth="1"/>
    <col min="12531" max="12531" width="12.140625" style="2" customWidth="1"/>
    <col min="12532" max="12532" width="16.42578125" style="2" customWidth="1"/>
    <col min="12533" max="12533" width="13.140625" style="2" customWidth="1"/>
    <col min="12534" max="12534" width="12.140625" style="2" customWidth="1"/>
    <col min="12535" max="12535" width="11.28515625" style="2" customWidth="1"/>
    <col min="12536" max="12536" width="13.140625" style="2" customWidth="1"/>
    <col min="12537" max="12537" width="14.140625" style="2" customWidth="1"/>
    <col min="12538" max="12538" width="19" style="2" customWidth="1"/>
    <col min="12539" max="12539" width="13.85546875" style="2" customWidth="1"/>
    <col min="12540" max="12540" width="13.42578125" style="2" customWidth="1"/>
    <col min="12541" max="12541" width="14.28515625" style="2" customWidth="1"/>
    <col min="12542" max="12542" width="20.140625" style="2" customWidth="1"/>
    <col min="12543" max="12543" width="11.28515625" style="2" customWidth="1"/>
    <col min="12544" max="12544" width="14.28515625" style="2" customWidth="1"/>
    <col min="12545" max="12545" width="13.7109375" style="2" customWidth="1"/>
    <col min="12546" max="12546" width="19.85546875" style="2" customWidth="1"/>
    <col min="12547" max="12547" width="13" style="2" customWidth="1"/>
    <col min="12548" max="12548" width="12.5703125" style="2" customWidth="1"/>
    <col min="12549" max="12549" width="12.85546875" style="2" customWidth="1"/>
    <col min="12550" max="12550" width="12.28515625" style="2" customWidth="1"/>
    <col min="12551" max="12551" width="12.42578125" style="2" customWidth="1"/>
    <col min="12552" max="12552" width="14.7109375" style="2" customWidth="1"/>
    <col min="12553" max="12553" width="13.85546875" style="2" customWidth="1"/>
    <col min="12554" max="12554" width="18" style="2" customWidth="1"/>
    <col min="12555" max="12555" width="11.42578125" style="2" customWidth="1"/>
    <col min="12556" max="12556" width="12.85546875" style="2" customWidth="1"/>
    <col min="12557" max="12783" width="10.42578125" style="2"/>
    <col min="12784" max="12784" width="25.28515625" style="2" customWidth="1"/>
    <col min="12785" max="12785" width="3.140625" style="2" customWidth="1"/>
    <col min="12786" max="12786" width="20.42578125" style="2" customWidth="1"/>
    <col min="12787" max="12787" width="12.140625" style="2" customWidth="1"/>
    <col min="12788" max="12788" width="16.42578125" style="2" customWidth="1"/>
    <col min="12789" max="12789" width="13.140625" style="2" customWidth="1"/>
    <col min="12790" max="12790" width="12.140625" style="2" customWidth="1"/>
    <col min="12791" max="12791" width="11.28515625" style="2" customWidth="1"/>
    <col min="12792" max="12792" width="13.140625" style="2" customWidth="1"/>
    <col min="12793" max="12793" width="14.140625" style="2" customWidth="1"/>
    <col min="12794" max="12794" width="19" style="2" customWidth="1"/>
    <col min="12795" max="12795" width="13.85546875" style="2" customWidth="1"/>
    <col min="12796" max="12796" width="13.42578125" style="2" customWidth="1"/>
    <col min="12797" max="12797" width="14.28515625" style="2" customWidth="1"/>
    <col min="12798" max="12798" width="20.140625" style="2" customWidth="1"/>
    <col min="12799" max="12799" width="11.28515625" style="2" customWidth="1"/>
    <col min="12800" max="12800" width="14.28515625" style="2" customWidth="1"/>
    <col min="12801" max="12801" width="13.7109375" style="2" customWidth="1"/>
    <col min="12802" max="12802" width="19.85546875" style="2" customWidth="1"/>
    <col min="12803" max="12803" width="13" style="2" customWidth="1"/>
    <col min="12804" max="12804" width="12.5703125" style="2" customWidth="1"/>
    <col min="12805" max="12805" width="12.85546875" style="2" customWidth="1"/>
    <col min="12806" max="12806" width="12.28515625" style="2" customWidth="1"/>
    <col min="12807" max="12807" width="12.42578125" style="2" customWidth="1"/>
    <col min="12808" max="12808" width="14.7109375" style="2" customWidth="1"/>
    <col min="12809" max="12809" width="13.85546875" style="2" customWidth="1"/>
    <col min="12810" max="12810" width="18" style="2" customWidth="1"/>
    <col min="12811" max="12811" width="11.42578125" style="2" customWidth="1"/>
    <col min="12812" max="12812" width="12.85546875" style="2" customWidth="1"/>
    <col min="12813" max="13039" width="10.42578125" style="2"/>
    <col min="13040" max="13040" width="25.28515625" style="2" customWidth="1"/>
    <col min="13041" max="13041" width="3.140625" style="2" customWidth="1"/>
    <col min="13042" max="13042" width="20.42578125" style="2" customWidth="1"/>
    <col min="13043" max="13043" width="12.140625" style="2" customWidth="1"/>
    <col min="13044" max="13044" width="16.42578125" style="2" customWidth="1"/>
    <col min="13045" max="13045" width="13.140625" style="2" customWidth="1"/>
    <col min="13046" max="13046" width="12.140625" style="2" customWidth="1"/>
    <col min="13047" max="13047" width="11.28515625" style="2" customWidth="1"/>
    <col min="13048" max="13048" width="13.140625" style="2" customWidth="1"/>
    <col min="13049" max="13049" width="14.140625" style="2" customWidth="1"/>
    <col min="13050" max="13050" width="19" style="2" customWidth="1"/>
    <col min="13051" max="13051" width="13.85546875" style="2" customWidth="1"/>
    <col min="13052" max="13052" width="13.42578125" style="2" customWidth="1"/>
    <col min="13053" max="13053" width="14.28515625" style="2" customWidth="1"/>
    <col min="13054" max="13054" width="20.140625" style="2" customWidth="1"/>
    <col min="13055" max="13055" width="11.28515625" style="2" customWidth="1"/>
    <col min="13056" max="13056" width="14.28515625" style="2" customWidth="1"/>
    <col min="13057" max="13057" width="13.7109375" style="2" customWidth="1"/>
    <col min="13058" max="13058" width="19.85546875" style="2" customWidth="1"/>
    <col min="13059" max="13059" width="13" style="2" customWidth="1"/>
    <col min="13060" max="13060" width="12.5703125" style="2" customWidth="1"/>
    <col min="13061" max="13061" width="12.85546875" style="2" customWidth="1"/>
    <col min="13062" max="13062" width="12.28515625" style="2" customWidth="1"/>
    <col min="13063" max="13063" width="12.42578125" style="2" customWidth="1"/>
    <col min="13064" max="13064" width="14.7109375" style="2" customWidth="1"/>
    <col min="13065" max="13065" width="13.85546875" style="2" customWidth="1"/>
    <col min="13066" max="13066" width="18" style="2" customWidth="1"/>
    <col min="13067" max="13067" width="11.42578125" style="2" customWidth="1"/>
    <col min="13068" max="13068" width="12.85546875" style="2" customWidth="1"/>
    <col min="13069" max="13295" width="10.42578125" style="2"/>
    <col min="13296" max="13296" width="25.28515625" style="2" customWidth="1"/>
    <col min="13297" max="13297" width="3.140625" style="2" customWidth="1"/>
    <col min="13298" max="13298" width="20.42578125" style="2" customWidth="1"/>
    <col min="13299" max="13299" width="12.140625" style="2" customWidth="1"/>
    <col min="13300" max="13300" width="16.42578125" style="2" customWidth="1"/>
    <col min="13301" max="13301" width="13.140625" style="2" customWidth="1"/>
    <col min="13302" max="13302" width="12.140625" style="2" customWidth="1"/>
    <col min="13303" max="13303" width="11.28515625" style="2" customWidth="1"/>
    <col min="13304" max="13304" width="13.140625" style="2" customWidth="1"/>
    <col min="13305" max="13305" width="14.140625" style="2" customWidth="1"/>
    <col min="13306" max="13306" width="19" style="2" customWidth="1"/>
    <col min="13307" max="13307" width="13.85546875" style="2" customWidth="1"/>
    <col min="13308" max="13308" width="13.42578125" style="2" customWidth="1"/>
    <col min="13309" max="13309" width="14.28515625" style="2" customWidth="1"/>
    <col min="13310" max="13310" width="20.140625" style="2" customWidth="1"/>
    <col min="13311" max="13311" width="11.28515625" style="2" customWidth="1"/>
    <col min="13312" max="13312" width="14.28515625" style="2" customWidth="1"/>
    <col min="13313" max="13313" width="13.7109375" style="2" customWidth="1"/>
    <col min="13314" max="13314" width="19.85546875" style="2" customWidth="1"/>
    <col min="13315" max="13315" width="13" style="2" customWidth="1"/>
    <col min="13316" max="13316" width="12.5703125" style="2" customWidth="1"/>
    <col min="13317" max="13317" width="12.85546875" style="2" customWidth="1"/>
    <col min="13318" max="13318" width="12.28515625" style="2" customWidth="1"/>
    <col min="13319" max="13319" width="12.42578125" style="2" customWidth="1"/>
    <col min="13320" max="13320" width="14.7109375" style="2" customWidth="1"/>
    <col min="13321" max="13321" width="13.85546875" style="2" customWidth="1"/>
    <col min="13322" max="13322" width="18" style="2" customWidth="1"/>
    <col min="13323" max="13323" width="11.42578125" style="2" customWidth="1"/>
    <col min="13324" max="13324" width="12.85546875" style="2" customWidth="1"/>
    <col min="13325" max="13551" width="10.42578125" style="2"/>
    <col min="13552" max="13552" width="25.28515625" style="2" customWidth="1"/>
    <col min="13553" max="13553" width="3.140625" style="2" customWidth="1"/>
    <col min="13554" max="13554" width="20.42578125" style="2" customWidth="1"/>
    <col min="13555" max="13555" width="12.140625" style="2" customWidth="1"/>
    <col min="13556" max="13556" width="16.42578125" style="2" customWidth="1"/>
    <col min="13557" max="13557" width="13.140625" style="2" customWidth="1"/>
    <col min="13558" max="13558" width="12.140625" style="2" customWidth="1"/>
    <col min="13559" max="13559" width="11.28515625" style="2" customWidth="1"/>
    <col min="13560" max="13560" width="13.140625" style="2" customWidth="1"/>
    <col min="13561" max="13561" width="14.140625" style="2" customWidth="1"/>
    <col min="13562" max="13562" width="19" style="2" customWidth="1"/>
    <col min="13563" max="13563" width="13.85546875" style="2" customWidth="1"/>
    <col min="13564" max="13564" width="13.42578125" style="2" customWidth="1"/>
    <col min="13565" max="13565" width="14.28515625" style="2" customWidth="1"/>
    <col min="13566" max="13566" width="20.140625" style="2" customWidth="1"/>
    <col min="13567" max="13567" width="11.28515625" style="2" customWidth="1"/>
    <col min="13568" max="13568" width="14.28515625" style="2" customWidth="1"/>
    <col min="13569" max="13569" width="13.7109375" style="2" customWidth="1"/>
    <col min="13570" max="13570" width="19.85546875" style="2" customWidth="1"/>
    <col min="13571" max="13571" width="13" style="2" customWidth="1"/>
    <col min="13572" max="13572" width="12.5703125" style="2" customWidth="1"/>
    <col min="13573" max="13573" width="12.85546875" style="2" customWidth="1"/>
    <col min="13574" max="13574" width="12.28515625" style="2" customWidth="1"/>
    <col min="13575" max="13575" width="12.42578125" style="2" customWidth="1"/>
    <col min="13576" max="13576" width="14.7109375" style="2" customWidth="1"/>
    <col min="13577" max="13577" width="13.85546875" style="2" customWidth="1"/>
    <col min="13578" max="13578" width="18" style="2" customWidth="1"/>
    <col min="13579" max="13579" width="11.42578125" style="2" customWidth="1"/>
    <col min="13580" max="13580" width="12.85546875" style="2" customWidth="1"/>
    <col min="13581" max="13807" width="10.42578125" style="2"/>
    <col min="13808" max="13808" width="25.28515625" style="2" customWidth="1"/>
    <col min="13809" max="13809" width="3.140625" style="2" customWidth="1"/>
    <col min="13810" max="13810" width="20.42578125" style="2" customWidth="1"/>
    <col min="13811" max="13811" width="12.140625" style="2" customWidth="1"/>
    <col min="13812" max="13812" width="16.42578125" style="2" customWidth="1"/>
    <col min="13813" max="13813" width="13.140625" style="2" customWidth="1"/>
    <col min="13814" max="13814" width="12.140625" style="2" customWidth="1"/>
    <col min="13815" max="13815" width="11.28515625" style="2" customWidth="1"/>
    <col min="13816" max="13816" width="13.140625" style="2" customWidth="1"/>
    <col min="13817" max="13817" width="14.140625" style="2" customWidth="1"/>
    <col min="13818" max="13818" width="19" style="2" customWidth="1"/>
    <col min="13819" max="13819" width="13.85546875" style="2" customWidth="1"/>
    <col min="13820" max="13820" width="13.42578125" style="2" customWidth="1"/>
    <col min="13821" max="13821" width="14.28515625" style="2" customWidth="1"/>
    <col min="13822" max="13822" width="20.140625" style="2" customWidth="1"/>
    <col min="13823" max="13823" width="11.28515625" style="2" customWidth="1"/>
    <col min="13824" max="13824" width="14.28515625" style="2" customWidth="1"/>
    <col min="13825" max="13825" width="13.7109375" style="2" customWidth="1"/>
    <col min="13826" max="13826" width="19.85546875" style="2" customWidth="1"/>
    <col min="13827" max="13827" width="13" style="2" customWidth="1"/>
    <col min="13828" max="13828" width="12.5703125" style="2" customWidth="1"/>
    <col min="13829" max="13829" width="12.85546875" style="2" customWidth="1"/>
    <col min="13830" max="13830" width="12.28515625" style="2" customWidth="1"/>
    <col min="13831" max="13831" width="12.42578125" style="2" customWidth="1"/>
    <col min="13832" max="13832" width="14.7109375" style="2" customWidth="1"/>
    <col min="13833" max="13833" width="13.85546875" style="2" customWidth="1"/>
    <col min="13834" max="13834" width="18" style="2" customWidth="1"/>
    <col min="13835" max="13835" width="11.42578125" style="2" customWidth="1"/>
    <col min="13836" max="13836" width="12.85546875" style="2" customWidth="1"/>
    <col min="13837" max="14063" width="10.42578125" style="2"/>
    <col min="14064" max="14064" width="25.28515625" style="2" customWidth="1"/>
    <col min="14065" max="14065" width="3.140625" style="2" customWidth="1"/>
    <col min="14066" max="14066" width="20.42578125" style="2" customWidth="1"/>
    <col min="14067" max="14067" width="12.140625" style="2" customWidth="1"/>
    <col min="14068" max="14068" width="16.42578125" style="2" customWidth="1"/>
    <col min="14069" max="14069" width="13.140625" style="2" customWidth="1"/>
    <col min="14070" max="14070" width="12.140625" style="2" customWidth="1"/>
    <col min="14071" max="14071" width="11.28515625" style="2" customWidth="1"/>
    <col min="14072" max="14072" width="13.140625" style="2" customWidth="1"/>
    <col min="14073" max="14073" width="14.140625" style="2" customWidth="1"/>
    <col min="14074" max="14074" width="19" style="2" customWidth="1"/>
    <col min="14075" max="14075" width="13.85546875" style="2" customWidth="1"/>
    <col min="14076" max="14076" width="13.42578125" style="2" customWidth="1"/>
    <col min="14077" max="14077" width="14.28515625" style="2" customWidth="1"/>
    <col min="14078" max="14078" width="20.140625" style="2" customWidth="1"/>
    <col min="14079" max="14079" width="11.28515625" style="2" customWidth="1"/>
    <col min="14080" max="14080" width="14.28515625" style="2" customWidth="1"/>
    <col min="14081" max="14081" width="13.7109375" style="2" customWidth="1"/>
    <col min="14082" max="14082" width="19.85546875" style="2" customWidth="1"/>
    <col min="14083" max="14083" width="13" style="2" customWidth="1"/>
    <col min="14084" max="14084" width="12.5703125" style="2" customWidth="1"/>
    <col min="14085" max="14085" width="12.85546875" style="2" customWidth="1"/>
    <col min="14086" max="14086" width="12.28515625" style="2" customWidth="1"/>
    <col min="14087" max="14087" width="12.42578125" style="2" customWidth="1"/>
    <col min="14088" max="14088" width="14.7109375" style="2" customWidth="1"/>
    <col min="14089" max="14089" width="13.85546875" style="2" customWidth="1"/>
    <col min="14090" max="14090" width="18" style="2" customWidth="1"/>
    <col min="14091" max="14091" width="11.42578125" style="2" customWidth="1"/>
    <col min="14092" max="14092" width="12.85546875" style="2" customWidth="1"/>
    <col min="14093" max="14319" width="10.42578125" style="2"/>
    <col min="14320" max="14320" width="25.28515625" style="2" customWidth="1"/>
    <col min="14321" max="14321" width="3.140625" style="2" customWidth="1"/>
    <col min="14322" max="14322" width="20.42578125" style="2" customWidth="1"/>
    <col min="14323" max="14323" width="12.140625" style="2" customWidth="1"/>
    <col min="14324" max="14324" width="16.42578125" style="2" customWidth="1"/>
    <col min="14325" max="14325" width="13.140625" style="2" customWidth="1"/>
    <col min="14326" max="14326" width="12.140625" style="2" customWidth="1"/>
    <col min="14327" max="14327" width="11.28515625" style="2" customWidth="1"/>
    <col min="14328" max="14328" width="13.140625" style="2" customWidth="1"/>
    <col min="14329" max="14329" width="14.140625" style="2" customWidth="1"/>
    <col min="14330" max="14330" width="19" style="2" customWidth="1"/>
    <col min="14331" max="14331" width="13.85546875" style="2" customWidth="1"/>
    <col min="14332" max="14332" width="13.42578125" style="2" customWidth="1"/>
    <col min="14333" max="14333" width="14.28515625" style="2" customWidth="1"/>
    <col min="14334" max="14334" width="20.140625" style="2" customWidth="1"/>
    <col min="14335" max="14335" width="11.28515625" style="2" customWidth="1"/>
    <col min="14336" max="14336" width="14.28515625" style="2" customWidth="1"/>
    <col min="14337" max="14337" width="13.7109375" style="2" customWidth="1"/>
    <col min="14338" max="14338" width="19.85546875" style="2" customWidth="1"/>
    <col min="14339" max="14339" width="13" style="2" customWidth="1"/>
    <col min="14340" max="14340" width="12.5703125" style="2" customWidth="1"/>
    <col min="14341" max="14341" width="12.85546875" style="2" customWidth="1"/>
    <col min="14342" max="14342" width="12.28515625" style="2" customWidth="1"/>
    <col min="14343" max="14343" width="12.42578125" style="2" customWidth="1"/>
    <col min="14344" max="14344" width="14.7109375" style="2" customWidth="1"/>
    <col min="14345" max="14345" width="13.85546875" style="2" customWidth="1"/>
    <col min="14346" max="14346" width="18" style="2" customWidth="1"/>
    <col min="14347" max="14347" width="11.42578125" style="2" customWidth="1"/>
    <col min="14348" max="14348" width="12.85546875" style="2" customWidth="1"/>
    <col min="14349" max="14575" width="10.42578125" style="2"/>
    <col min="14576" max="14576" width="25.28515625" style="2" customWidth="1"/>
    <col min="14577" max="14577" width="3.140625" style="2" customWidth="1"/>
    <col min="14578" max="14578" width="20.42578125" style="2" customWidth="1"/>
    <col min="14579" max="14579" width="12.140625" style="2" customWidth="1"/>
    <col min="14580" max="14580" width="16.42578125" style="2" customWidth="1"/>
    <col min="14581" max="14581" width="13.140625" style="2" customWidth="1"/>
    <col min="14582" max="14582" width="12.140625" style="2" customWidth="1"/>
    <col min="14583" max="14583" width="11.28515625" style="2" customWidth="1"/>
    <col min="14584" max="14584" width="13.140625" style="2" customWidth="1"/>
    <col min="14585" max="14585" width="14.140625" style="2" customWidth="1"/>
    <col min="14586" max="14586" width="19" style="2" customWidth="1"/>
    <col min="14587" max="14587" width="13.85546875" style="2" customWidth="1"/>
    <col min="14588" max="14588" width="13.42578125" style="2" customWidth="1"/>
    <col min="14589" max="14589" width="14.28515625" style="2" customWidth="1"/>
    <col min="14590" max="14590" width="20.140625" style="2" customWidth="1"/>
    <col min="14591" max="14591" width="11.28515625" style="2" customWidth="1"/>
    <col min="14592" max="14592" width="14.28515625" style="2" customWidth="1"/>
    <col min="14593" max="14593" width="13.7109375" style="2" customWidth="1"/>
    <col min="14594" max="14594" width="19.85546875" style="2" customWidth="1"/>
    <col min="14595" max="14595" width="13" style="2" customWidth="1"/>
    <col min="14596" max="14596" width="12.5703125" style="2" customWidth="1"/>
    <col min="14597" max="14597" width="12.85546875" style="2" customWidth="1"/>
    <col min="14598" max="14598" width="12.28515625" style="2" customWidth="1"/>
    <col min="14599" max="14599" width="12.42578125" style="2" customWidth="1"/>
    <col min="14600" max="14600" width="14.7109375" style="2" customWidth="1"/>
    <col min="14601" max="14601" width="13.85546875" style="2" customWidth="1"/>
    <col min="14602" max="14602" width="18" style="2" customWidth="1"/>
    <col min="14603" max="14603" width="11.42578125" style="2" customWidth="1"/>
    <col min="14604" max="14604" width="12.85546875" style="2" customWidth="1"/>
    <col min="14605" max="14831" width="10.42578125" style="2"/>
    <col min="14832" max="14832" width="25.28515625" style="2" customWidth="1"/>
    <col min="14833" max="14833" width="3.140625" style="2" customWidth="1"/>
    <col min="14834" max="14834" width="20.42578125" style="2" customWidth="1"/>
    <col min="14835" max="14835" width="12.140625" style="2" customWidth="1"/>
    <col min="14836" max="14836" width="16.42578125" style="2" customWidth="1"/>
    <col min="14837" max="14837" width="13.140625" style="2" customWidth="1"/>
    <col min="14838" max="14838" width="12.140625" style="2" customWidth="1"/>
    <col min="14839" max="14839" width="11.28515625" style="2" customWidth="1"/>
    <col min="14840" max="14840" width="13.140625" style="2" customWidth="1"/>
    <col min="14841" max="14841" width="14.140625" style="2" customWidth="1"/>
    <col min="14842" max="14842" width="19" style="2" customWidth="1"/>
    <col min="14843" max="14843" width="13.85546875" style="2" customWidth="1"/>
    <col min="14844" max="14844" width="13.42578125" style="2" customWidth="1"/>
    <col min="14845" max="14845" width="14.28515625" style="2" customWidth="1"/>
    <col min="14846" max="14846" width="20.140625" style="2" customWidth="1"/>
    <col min="14847" max="14847" width="11.28515625" style="2" customWidth="1"/>
    <col min="14848" max="14848" width="14.28515625" style="2" customWidth="1"/>
    <col min="14849" max="14849" width="13.7109375" style="2" customWidth="1"/>
    <col min="14850" max="14850" width="19.85546875" style="2" customWidth="1"/>
    <col min="14851" max="14851" width="13" style="2" customWidth="1"/>
    <col min="14852" max="14852" width="12.5703125" style="2" customWidth="1"/>
    <col min="14853" max="14853" width="12.85546875" style="2" customWidth="1"/>
    <col min="14854" max="14854" width="12.28515625" style="2" customWidth="1"/>
    <col min="14855" max="14855" width="12.42578125" style="2" customWidth="1"/>
    <col min="14856" max="14856" width="14.7109375" style="2" customWidth="1"/>
    <col min="14857" max="14857" width="13.85546875" style="2" customWidth="1"/>
    <col min="14858" max="14858" width="18" style="2" customWidth="1"/>
    <col min="14859" max="14859" width="11.42578125" style="2" customWidth="1"/>
    <col min="14860" max="14860" width="12.85546875" style="2" customWidth="1"/>
    <col min="14861" max="15087" width="10.42578125" style="2"/>
    <col min="15088" max="15088" width="25.28515625" style="2" customWidth="1"/>
    <col min="15089" max="15089" width="3.140625" style="2" customWidth="1"/>
    <col min="15090" max="15090" width="20.42578125" style="2" customWidth="1"/>
    <col min="15091" max="15091" width="12.140625" style="2" customWidth="1"/>
    <col min="15092" max="15092" width="16.42578125" style="2" customWidth="1"/>
    <col min="15093" max="15093" width="13.140625" style="2" customWidth="1"/>
    <col min="15094" max="15094" width="12.140625" style="2" customWidth="1"/>
    <col min="15095" max="15095" width="11.28515625" style="2" customWidth="1"/>
    <col min="15096" max="15096" width="13.140625" style="2" customWidth="1"/>
    <col min="15097" max="15097" width="14.140625" style="2" customWidth="1"/>
    <col min="15098" max="15098" width="19" style="2" customWidth="1"/>
    <col min="15099" max="15099" width="13.85546875" style="2" customWidth="1"/>
    <col min="15100" max="15100" width="13.42578125" style="2" customWidth="1"/>
    <col min="15101" max="15101" width="14.28515625" style="2" customWidth="1"/>
    <col min="15102" max="15102" width="20.140625" style="2" customWidth="1"/>
    <col min="15103" max="15103" width="11.28515625" style="2" customWidth="1"/>
    <col min="15104" max="15104" width="14.28515625" style="2" customWidth="1"/>
    <col min="15105" max="15105" width="13.7109375" style="2" customWidth="1"/>
    <col min="15106" max="15106" width="19.85546875" style="2" customWidth="1"/>
    <col min="15107" max="15107" width="13" style="2" customWidth="1"/>
    <col min="15108" max="15108" width="12.5703125" style="2" customWidth="1"/>
    <col min="15109" max="15109" width="12.85546875" style="2" customWidth="1"/>
    <col min="15110" max="15110" width="12.28515625" style="2" customWidth="1"/>
    <col min="15111" max="15111" width="12.42578125" style="2" customWidth="1"/>
    <col min="15112" max="15112" width="14.7109375" style="2" customWidth="1"/>
    <col min="15113" max="15113" width="13.85546875" style="2" customWidth="1"/>
    <col min="15114" max="15114" width="18" style="2" customWidth="1"/>
    <col min="15115" max="15115" width="11.42578125" style="2" customWidth="1"/>
    <col min="15116" max="15116" width="12.85546875" style="2" customWidth="1"/>
    <col min="15117" max="15343" width="10.42578125" style="2"/>
    <col min="15344" max="15344" width="25.28515625" style="2" customWidth="1"/>
    <col min="15345" max="15345" width="3.140625" style="2" customWidth="1"/>
    <col min="15346" max="15346" width="20.42578125" style="2" customWidth="1"/>
    <col min="15347" max="15347" width="12.140625" style="2" customWidth="1"/>
    <col min="15348" max="15348" width="16.42578125" style="2" customWidth="1"/>
    <col min="15349" max="15349" width="13.140625" style="2" customWidth="1"/>
    <col min="15350" max="15350" width="12.140625" style="2" customWidth="1"/>
    <col min="15351" max="15351" width="11.28515625" style="2" customWidth="1"/>
    <col min="15352" max="15352" width="13.140625" style="2" customWidth="1"/>
    <col min="15353" max="15353" width="14.140625" style="2" customWidth="1"/>
    <col min="15354" max="15354" width="19" style="2" customWidth="1"/>
    <col min="15355" max="15355" width="13.85546875" style="2" customWidth="1"/>
    <col min="15356" max="15356" width="13.42578125" style="2" customWidth="1"/>
    <col min="15357" max="15357" width="14.28515625" style="2" customWidth="1"/>
    <col min="15358" max="15358" width="20.140625" style="2" customWidth="1"/>
    <col min="15359" max="15359" width="11.28515625" style="2" customWidth="1"/>
    <col min="15360" max="15360" width="14.28515625" style="2" customWidth="1"/>
    <col min="15361" max="15361" width="13.7109375" style="2" customWidth="1"/>
    <col min="15362" max="15362" width="19.85546875" style="2" customWidth="1"/>
    <col min="15363" max="15363" width="13" style="2" customWidth="1"/>
    <col min="15364" max="15364" width="12.5703125" style="2" customWidth="1"/>
    <col min="15365" max="15365" width="12.85546875" style="2" customWidth="1"/>
    <col min="15366" max="15366" width="12.28515625" style="2" customWidth="1"/>
    <col min="15367" max="15367" width="12.42578125" style="2" customWidth="1"/>
    <col min="15368" max="15368" width="14.7109375" style="2" customWidth="1"/>
    <col min="15369" max="15369" width="13.85546875" style="2" customWidth="1"/>
    <col min="15370" max="15370" width="18" style="2" customWidth="1"/>
    <col min="15371" max="15371" width="11.42578125" style="2" customWidth="1"/>
    <col min="15372" max="15372" width="12.85546875" style="2" customWidth="1"/>
    <col min="15373" max="15599" width="10.42578125" style="2"/>
    <col min="15600" max="15600" width="25.28515625" style="2" customWidth="1"/>
    <col min="15601" max="15601" width="3.140625" style="2" customWidth="1"/>
    <col min="15602" max="15602" width="20.42578125" style="2" customWidth="1"/>
    <col min="15603" max="15603" width="12.140625" style="2" customWidth="1"/>
    <col min="15604" max="15604" width="16.42578125" style="2" customWidth="1"/>
    <col min="15605" max="15605" width="13.140625" style="2" customWidth="1"/>
    <col min="15606" max="15606" width="12.140625" style="2" customWidth="1"/>
    <col min="15607" max="15607" width="11.28515625" style="2" customWidth="1"/>
    <col min="15608" max="15608" width="13.140625" style="2" customWidth="1"/>
    <col min="15609" max="15609" width="14.140625" style="2" customWidth="1"/>
    <col min="15610" max="15610" width="19" style="2" customWidth="1"/>
    <col min="15611" max="15611" width="13.85546875" style="2" customWidth="1"/>
    <col min="15612" max="15612" width="13.42578125" style="2" customWidth="1"/>
    <col min="15613" max="15613" width="14.28515625" style="2" customWidth="1"/>
    <col min="15614" max="15614" width="20.140625" style="2" customWidth="1"/>
    <col min="15615" max="15615" width="11.28515625" style="2" customWidth="1"/>
    <col min="15616" max="15616" width="14.28515625" style="2" customWidth="1"/>
    <col min="15617" max="15617" width="13.7109375" style="2" customWidth="1"/>
    <col min="15618" max="15618" width="19.85546875" style="2" customWidth="1"/>
    <col min="15619" max="15619" width="13" style="2" customWidth="1"/>
    <col min="15620" max="15620" width="12.5703125" style="2" customWidth="1"/>
    <col min="15621" max="15621" width="12.85546875" style="2" customWidth="1"/>
    <col min="15622" max="15622" width="12.28515625" style="2" customWidth="1"/>
    <col min="15623" max="15623" width="12.42578125" style="2" customWidth="1"/>
    <col min="15624" max="15624" width="14.7109375" style="2" customWidth="1"/>
    <col min="15625" max="15625" width="13.85546875" style="2" customWidth="1"/>
    <col min="15626" max="15626" width="18" style="2" customWidth="1"/>
    <col min="15627" max="15627" width="11.42578125" style="2" customWidth="1"/>
    <col min="15628" max="15628" width="12.85546875" style="2" customWidth="1"/>
    <col min="15629" max="15855" width="10.42578125" style="2"/>
    <col min="15856" max="15856" width="25.28515625" style="2" customWidth="1"/>
    <col min="15857" max="15857" width="3.140625" style="2" customWidth="1"/>
    <col min="15858" max="15858" width="20.42578125" style="2" customWidth="1"/>
    <col min="15859" max="15859" width="12.140625" style="2" customWidth="1"/>
    <col min="15860" max="15860" width="16.42578125" style="2" customWidth="1"/>
    <col min="15861" max="15861" width="13.140625" style="2" customWidth="1"/>
    <col min="15862" max="15862" width="12.140625" style="2" customWidth="1"/>
    <col min="15863" max="15863" width="11.28515625" style="2" customWidth="1"/>
    <col min="15864" max="15864" width="13.140625" style="2" customWidth="1"/>
    <col min="15865" max="15865" width="14.140625" style="2" customWidth="1"/>
    <col min="15866" max="15866" width="19" style="2" customWidth="1"/>
    <col min="15867" max="15867" width="13.85546875" style="2" customWidth="1"/>
    <col min="15868" max="15868" width="13.42578125" style="2" customWidth="1"/>
    <col min="15869" max="15869" width="14.28515625" style="2" customWidth="1"/>
    <col min="15870" max="15870" width="20.140625" style="2" customWidth="1"/>
    <col min="15871" max="15871" width="11.28515625" style="2" customWidth="1"/>
    <col min="15872" max="15872" width="14.28515625" style="2" customWidth="1"/>
    <col min="15873" max="15873" width="13.7109375" style="2" customWidth="1"/>
    <col min="15874" max="15874" width="19.85546875" style="2" customWidth="1"/>
    <col min="15875" max="15875" width="13" style="2" customWidth="1"/>
    <col min="15876" max="15876" width="12.5703125" style="2" customWidth="1"/>
    <col min="15877" max="15877" width="12.85546875" style="2" customWidth="1"/>
    <col min="15878" max="15878" width="12.28515625" style="2" customWidth="1"/>
    <col min="15879" max="15879" width="12.42578125" style="2" customWidth="1"/>
    <col min="15880" max="15880" width="14.7109375" style="2" customWidth="1"/>
    <col min="15881" max="15881" width="13.85546875" style="2" customWidth="1"/>
    <col min="15882" max="15882" width="18" style="2" customWidth="1"/>
    <col min="15883" max="15883" width="11.42578125" style="2" customWidth="1"/>
    <col min="15884" max="15884" width="12.85546875" style="2" customWidth="1"/>
    <col min="15885" max="16111" width="10.42578125" style="2"/>
    <col min="16112" max="16112" width="25.28515625" style="2" customWidth="1"/>
    <col min="16113" max="16113" width="3.140625" style="2" customWidth="1"/>
    <col min="16114" max="16114" width="20.42578125" style="2" customWidth="1"/>
    <col min="16115" max="16115" width="12.140625" style="2" customWidth="1"/>
    <col min="16116" max="16116" width="16.42578125" style="2" customWidth="1"/>
    <col min="16117" max="16117" width="13.140625" style="2" customWidth="1"/>
    <col min="16118" max="16118" width="12.140625" style="2" customWidth="1"/>
    <col min="16119" max="16119" width="11.28515625" style="2" customWidth="1"/>
    <col min="16120" max="16120" width="13.140625" style="2" customWidth="1"/>
    <col min="16121" max="16121" width="14.140625" style="2" customWidth="1"/>
    <col min="16122" max="16122" width="19" style="2" customWidth="1"/>
    <col min="16123" max="16123" width="13.85546875" style="2" customWidth="1"/>
    <col min="16124" max="16124" width="13.42578125" style="2" customWidth="1"/>
    <col min="16125" max="16125" width="14.28515625" style="2" customWidth="1"/>
    <col min="16126" max="16126" width="20.140625" style="2" customWidth="1"/>
    <col min="16127" max="16127" width="11.28515625" style="2" customWidth="1"/>
    <col min="16128" max="16128" width="14.28515625" style="2" customWidth="1"/>
    <col min="16129" max="16129" width="13.7109375" style="2" customWidth="1"/>
    <col min="16130" max="16130" width="19.85546875" style="2" customWidth="1"/>
    <col min="16131" max="16131" width="13" style="2" customWidth="1"/>
    <col min="16132" max="16132" width="12.5703125" style="2" customWidth="1"/>
    <col min="16133" max="16133" width="12.85546875" style="2" customWidth="1"/>
    <col min="16134" max="16134" width="12.28515625" style="2" customWidth="1"/>
    <col min="16135" max="16135" width="12.42578125" style="2" customWidth="1"/>
    <col min="16136" max="16136" width="14.7109375" style="2" customWidth="1"/>
    <col min="16137" max="16137" width="13.85546875" style="2" customWidth="1"/>
    <col min="16138" max="16138" width="18" style="2" customWidth="1"/>
    <col min="16139" max="16139" width="11.42578125" style="2" customWidth="1"/>
    <col min="16140" max="16140" width="12.85546875" style="2" customWidth="1"/>
    <col min="16141" max="16384" width="10.42578125" style="2"/>
  </cols>
  <sheetData>
    <row r="1" spans="1:17" ht="12.75" customHeight="1" x14ac:dyDescent="0.2">
      <c r="C1" s="253"/>
      <c r="D1" s="253"/>
      <c r="E1" s="253"/>
      <c r="F1" s="253"/>
      <c r="G1" s="253"/>
      <c r="H1" s="253"/>
      <c r="I1" s="253"/>
    </row>
    <row r="2" spans="1:17" s="32" customFormat="1" ht="14.25" customHeight="1" x14ac:dyDescent="0.2">
      <c r="A2" s="255" t="s">
        <v>0</v>
      </c>
      <c r="B2" s="256" t="s">
        <v>1</v>
      </c>
      <c r="C2" s="246" t="s">
        <v>58</v>
      </c>
      <c r="D2" s="246"/>
      <c r="E2" s="246"/>
      <c r="F2" s="254"/>
      <c r="G2" s="254"/>
      <c r="H2" s="254"/>
      <c r="I2" s="254"/>
      <c r="J2" s="254" t="s">
        <v>59</v>
      </c>
      <c r="K2" s="254"/>
      <c r="L2" s="254"/>
      <c r="M2" s="254"/>
    </row>
    <row r="3" spans="1:17" ht="75.75" customHeight="1" x14ac:dyDescent="0.2">
      <c r="A3" s="255"/>
      <c r="B3" s="256"/>
      <c r="C3" s="246"/>
      <c r="D3" s="246"/>
      <c r="E3" s="246"/>
      <c r="F3" s="241" t="s">
        <v>182</v>
      </c>
      <c r="G3" s="241"/>
      <c r="H3" s="241"/>
      <c r="I3" s="241"/>
      <c r="J3" s="241" t="s">
        <v>183</v>
      </c>
      <c r="K3" s="241"/>
      <c r="L3" s="241"/>
      <c r="M3" s="241"/>
      <c r="N3" s="241" t="s">
        <v>184</v>
      </c>
      <c r="O3" s="241"/>
      <c r="P3" s="241"/>
      <c r="Q3" s="241"/>
    </row>
    <row r="4" spans="1:17" ht="50.25" customHeight="1" x14ac:dyDescent="0.2">
      <c r="A4" s="255"/>
      <c r="B4" s="256"/>
      <c r="C4" s="242" t="s">
        <v>60</v>
      </c>
      <c r="D4" s="242" t="s">
        <v>3</v>
      </c>
      <c r="E4" s="242" t="s">
        <v>61</v>
      </c>
      <c r="F4" s="241" t="s">
        <v>196</v>
      </c>
      <c r="G4" s="104" t="s">
        <v>9</v>
      </c>
      <c r="H4" s="241" t="s">
        <v>3</v>
      </c>
      <c r="I4" s="241" t="s">
        <v>127</v>
      </c>
      <c r="J4" s="241" t="s">
        <v>62</v>
      </c>
      <c r="K4" s="104" t="s">
        <v>9</v>
      </c>
      <c r="L4" s="241" t="s">
        <v>3</v>
      </c>
      <c r="M4" s="241" t="s">
        <v>63</v>
      </c>
      <c r="N4" s="241" t="s">
        <v>64</v>
      </c>
      <c r="O4" s="241" t="s">
        <v>9</v>
      </c>
      <c r="P4" s="241" t="s">
        <v>3</v>
      </c>
      <c r="Q4" s="241" t="s">
        <v>65</v>
      </c>
    </row>
    <row r="5" spans="1:17" ht="17.25" customHeight="1" x14ac:dyDescent="0.2">
      <c r="A5" s="255"/>
      <c r="B5" s="256"/>
      <c r="C5" s="242"/>
      <c r="D5" s="242"/>
      <c r="E5" s="242"/>
      <c r="F5" s="241"/>
      <c r="G5" s="77" t="s">
        <v>66</v>
      </c>
      <c r="H5" s="241"/>
      <c r="I5" s="241"/>
      <c r="J5" s="241"/>
      <c r="K5" s="77" t="s">
        <v>53</v>
      </c>
      <c r="L5" s="241"/>
      <c r="M5" s="241"/>
      <c r="N5" s="241"/>
      <c r="O5" s="241"/>
      <c r="P5" s="241"/>
      <c r="Q5" s="241"/>
    </row>
    <row r="6" spans="1:17" ht="20.25" customHeight="1" x14ac:dyDescent="0.2">
      <c r="A6" s="255"/>
      <c r="B6" s="256"/>
      <c r="C6" s="242"/>
      <c r="D6" s="242"/>
      <c r="E6" s="242"/>
      <c r="F6" s="241"/>
      <c r="G6" s="77" t="s">
        <v>67</v>
      </c>
      <c r="H6" s="241"/>
      <c r="I6" s="241"/>
      <c r="J6" s="241"/>
      <c r="K6" s="77" t="s">
        <v>55</v>
      </c>
      <c r="L6" s="241"/>
      <c r="M6" s="241"/>
      <c r="N6" s="241"/>
      <c r="O6" s="241"/>
      <c r="P6" s="241"/>
      <c r="Q6" s="241"/>
    </row>
    <row r="7" spans="1:17" s="4" customFormat="1" ht="12.75" customHeight="1" x14ac:dyDescent="0.2">
      <c r="A7" s="16" t="s">
        <v>19</v>
      </c>
      <c r="B7" s="15"/>
      <c r="C7" s="72">
        <v>1</v>
      </c>
      <c r="D7" s="72">
        <v>2</v>
      </c>
      <c r="E7" s="72">
        <v>3</v>
      </c>
      <c r="F7" s="72">
        <v>8</v>
      </c>
      <c r="G7" s="72">
        <v>9</v>
      </c>
      <c r="H7" s="72">
        <v>10</v>
      </c>
      <c r="I7" s="72">
        <v>11</v>
      </c>
      <c r="J7" s="72">
        <v>12</v>
      </c>
      <c r="K7" s="72">
        <v>13</v>
      </c>
      <c r="L7" s="72">
        <v>14</v>
      </c>
      <c r="M7" s="72">
        <v>15</v>
      </c>
      <c r="N7" s="72">
        <v>20</v>
      </c>
      <c r="O7" s="72">
        <v>21</v>
      </c>
      <c r="P7" s="72">
        <v>22</v>
      </c>
      <c r="Q7" s="72">
        <v>23</v>
      </c>
    </row>
    <row r="8" spans="1:17" s="23" customFormat="1" ht="15.75" x14ac:dyDescent="0.25">
      <c r="A8" s="1" t="s">
        <v>83</v>
      </c>
      <c r="B8" s="22"/>
      <c r="C8" s="98">
        <f>I8+M8+Q8</f>
        <v>10</v>
      </c>
      <c r="D8" s="99">
        <v>1.7</v>
      </c>
      <c r="E8" s="98">
        <f>C8*D8</f>
        <v>17</v>
      </c>
      <c r="F8" s="73">
        <v>0</v>
      </c>
      <c r="G8" s="68">
        <v>1</v>
      </c>
      <c r="H8" s="78">
        <v>2.6</v>
      </c>
      <c r="I8" s="78">
        <f>G8*H8</f>
        <v>2.6</v>
      </c>
      <c r="J8" s="68">
        <v>0</v>
      </c>
      <c r="K8" s="68">
        <v>1</v>
      </c>
      <c r="L8" s="73">
        <v>3.7</v>
      </c>
      <c r="M8" s="73">
        <f>K8*L8</f>
        <v>3.7</v>
      </c>
      <c r="N8" s="74">
        <v>0</v>
      </c>
      <c r="O8" s="74">
        <f>(N18-N8)/O17</f>
        <v>1</v>
      </c>
      <c r="P8" s="75">
        <v>3.7</v>
      </c>
      <c r="Q8" s="74">
        <f t="shared" ref="Q8:Q14" si="0">O8*P8</f>
        <v>3.7</v>
      </c>
    </row>
    <row r="9" spans="1:17" s="23" customFormat="1" ht="15.75" x14ac:dyDescent="0.25">
      <c r="A9" s="1" t="s">
        <v>84</v>
      </c>
      <c r="B9" s="22"/>
      <c r="C9" s="98">
        <f t="shared" ref="C9:C14" si="1">I9+M9+Q9</f>
        <v>10</v>
      </c>
      <c r="D9" s="99">
        <v>1.7</v>
      </c>
      <c r="E9" s="98">
        <f t="shared" ref="E9:E14" si="2">C9*D9</f>
        <v>17</v>
      </c>
      <c r="F9" s="73">
        <v>0</v>
      </c>
      <c r="G9" s="68">
        <v>1</v>
      </c>
      <c r="H9" s="78">
        <v>2.6</v>
      </c>
      <c r="I9" s="78">
        <f t="shared" ref="I9:I14" si="3">G9*H9</f>
        <v>2.6</v>
      </c>
      <c r="J9" s="68">
        <v>0</v>
      </c>
      <c r="K9" s="68">
        <v>1</v>
      </c>
      <c r="L9" s="73">
        <v>3.7</v>
      </c>
      <c r="M9" s="73">
        <f t="shared" ref="M9:M14" si="4">K9*L9</f>
        <v>3.7</v>
      </c>
      <c r="N9" s="74">
        <v>0</v>
      </c>
      <c r="O9" s="74">
        <f>(N18-N9)/O17</f>
        <v>1</v>
      </c>
      <c r="P9" s="75">
        <v>3.7</v>
      </c>
      <c r="Q9" s="74">
        <f t="shared" si="0"/>
        <v>3.7</v>
      </c>
    </row>
    <row r="10" spans="1:17" s="23" customFormat="1" ht="15.75" x14ac:dyDescent="0.25">
      <c r="A10" s="1" t="s">
        <v>85</v>
      </c>
      <c r="B10" s="22"/>
      <c r="C10" s="98">
        <f t="shared" si="1"/>
        <v>10</v>
      </c>
      <c r="D10" s="99">
        <v>1.7</v>
      </c>
      <c r="E10" s="98">
        <f t="shared" si="2"/>
        <v>17</v>
      </c>
      <c r="F10" s="73">
        <v>0</v>
      </c>
      <c r="G10" s="68">
        <v>1</v>
      </c>
      <c r="H10" s="78">
        <v>2.6</v>
      </c>
      <c r="I10" s="78">
        <f t="shared" si="3"/>
        <v>2.6</v>
      </c>
      <c r="J10" s="68">
        <v>0</v>
      </c>
      <c r="K10" s="68">
        <v>1</v>
      </c>
      <c r="L10" s="73">
        <v>3.7</v>
      </c>
      <c r="M10" s="73">
        <f t="shared" si="4"/>
        <v>3.7</v>
      </c>
      <c r="N10" s="74">
        <v>0</v>
      </c>
      <c r="O10" s="74">
        <f>(N18-N10)/O17</f>
        <v>1</v>
      </c>
      <c r="P10" s="75">
        <v>3.7</v>
      </c>
      <c r="Q10" s="74">
        <f t="shared" si="0"/>
        <v>3.7</v>
      </c>
    </row>
    <row r="11" spans="1:17" s="23" customFormat="1" ht="15.75" x14ac:dyDescent="0.25">
      <c r="A11" s="1" t="s">
        <v>86</v>
      </c>
      <c r="B11" s="22"/>
      <c r="C11" s="98">
        <f t="shared" si="1"/>
        <v>10</v>
      </c>
      <c r="D11" s="99">
        <v>1.7</v>
      </c>
      <c r="E11" s="98">
        <f t="shared" si="2"/>
        <v>17</v>
      </c>
      <c r="F11" s="73">
        <v>0</v>
      </c>
      <c r="G11" s="68">
        <v>1</v>
      </c>
      <c r="H11" s="78">
        <v>2.6</v>
      </c>
      <c r="I11" s="78">
        <f t="shared" si="3"/>
        <v>2.6</v>
      </c>
      <c r="J11" s="68">
        <v>0</v>
      </c>
      <c r="K11" s="68">
        <v>1</v>
      </c>
      <c r="L11" s="73">
        <v>3.7</v>
      </c>
      <c r="M11" s="73">
        <f t="shared" si="4"/>
        <v>3.7</v>
      </c>
      <c r="N11" s="74">
        <v>0</v>
      </c>
      <c r="O11" s="74">
        <f>(N18-N11)/O17</f>
        <v>1</v>
      </c>
      <c r="P11" s="75">
        <v>3.7</v>
      </c>
      <c r="Q11" s="74">
        <f t="shared" si="0"/>
        <v>3.7</v>
      </c>
    </row>
    <row r="12" spans="1:17" s="23" customFormat="1" ht="15.75" x14ac:dyDescent="0.25">
      <c r="A12" s="1" t="s">
        <v>87</v>
      </c>
      <c r="B12" s="22"/>
      <c r="C12" s="98">
        <f t="shared" si="1"/>
        <v>10</v>
      </c>
      <c r="D12" s="99">
        <v>1.7</v>
      </c>
      <c r="E12" s="98">
        <f t="shared" si="2"/>
        <v>17</v>
      </c>
      <c r="F12" s="73">
        <v>0</v>
      </c>
      <c r="G12" s="68">
        <v>1</v>
      </c>
      <c r="H12" s="78">
        <v>2.6</v>
      </c>
      <c r="I12" s="78">
        <f t="shared" si="3"/>
        <v>2.6</v>
      </c>
      <c r="J12" s="68">
        <v>0</v>
      </c>
      <c r="K12" s="68">
        <v>1</v>
      </c>
      <c r="L12" s="73">
        <v>3.7</v>
      </c>
      <c r="M12" s="73">
        <f t="shared" si="4"/>
        <v>3.7</v>
      </c>
      <c r="N12" s="74">
        <v>0</v>
      </c>
      <c r="O12" s="74">
        <f>(N18-N12)/O17</f>
        <v>1</v>
      </c>
      <c r="P12" s="75">
        <v>3.7</v>
      </c>
      <c r="Q12" s="74">
        <f t="shared" si="0"/>
        <v>3.7</v>
      </c>
    </row>
    <row r="13" spans="1:17" s="23" customFormat="1" ht="15.75" x14ac:dyDescent="0.25">
      <c r="A13" s="1" t="s">
        <v>88</v>
      </c>
      <c r="B13" s="22"/>
      <c r="C13" s="98">
        <f t="shared" si="1"/>
        <v>10</v>
      </c>
      <c r="D13" s="99">
        <v>1.7</v>
      </c>
      <c r="E13" s="98">
        <f t="shared" si="2"/>
        <v>17</v>
      </c>
      <c r="F13" s="73">
        <v>0</v>
      </c>
      <c r="G13" s="68">
        <v>1</v>
      </c>
      <c r="H13" s="78">
        <v>2.6</v>
      </c>
      <c r="I13" s="78">
        <f t="shared" si="3"/>
        <v>2.6</v>
      </c>
      <c r="J13" s="68">
        <v>0</v>
      </c>
      <c r="K13" s="68">
        <v>1</v>
      </c>
      <c r="L13" s="73">
        <v>3.7</v>
      </c>
      <c r="M13" s="73">
        <f t="shared" si="4"/>
        <v>3.7</v>
      </c>
      <c r="N13" s="74">
        <v>0</v>
      </c>
      <c r="O13" s="74">
        <f>(N18-N13)/O17</f>
        <v>1</v>
      </c>
      <c r="P13" s="75">
        <v>3.7</v>
      </c>
      <c r="Q13" s="74">
        <f t="shared" si="0"/>
        <v>3.7</v>
      </c>
    </row>
    <row r="14" spans="1:17" s="23" customFormat="1" ht="15.75" x14ac:dyDescent="0.25">
      <c r="A14" s="1" t="s">
        <v>89</v>
      </c>
      <c r="B14" s="22"/>
      <c r="C14" s="98">
        <f t="shared" si="1"/>
        <v>10</v>
      </c>
      <c r="D14" s="99">
        <v>1.7</v>
      </c>
      <c r="E14" s="98">
        <f t="shared" si="2"/>
        <v>17</v>
      </c>
      <c r="F14" s="73">
        <v>0</v>
      </c>
      <c r="G14" s="68">
        <v>1</v>
      </c>
      <c r="H14" s="78">
        <v>2.6</v>
      </c>
      <c r="I14" s="78">
        <f t="shared" si="3"/>
        <v>2.6</v>
      </c>
      <c r="J14" s="68">
        <v>0</v>
      </c>
      <c r="K14" s="68">
        <v>1</v>
      </c>
      <c r="L14" s="73">
        <v>3.7</v>
      </c>
      <c r="M14" s="73">
        <f t="shared" si="4"/>
        <v>3.7</v>
      </c>
      <c r="N14" s="74">
        <v>0</v>
      </c>
      <c r="O14" s="74">
        <f>(N18-N14)/O17</f>
        <v>1</v>
      </c>
      <c r="P14" s="75">
        <v>3.7</v>
      </c>
      <c r="Q14" s="74">
        <f t="shared" si="0"/>
        <v>3.7</v>
      </c>
    </row>
    <row r="15" spans="1:17" x14ac:dyDescent="0.2">
      <c r="A15" s="3"/>
      <c r="B15" s="3"/>
      <c r="C15" s="7"/>
      <c r="D15" s="7"/>
      <c r="E15" s="7"/>
    </row>
    <row r="16" spans="1:17" x14ac:dyDescent="0.2">
      <c r="A16" s="3"/>
      <c r="B16" s="3"/>
      <c r="C16" s="7"/>
      <c r="D16" s="7"/>
      <c r="E16" s="7"/>
    </row>
    <row r="17" spans="1:15" x14ac:dyDescent="0.2">
      <c r="A17" s="3"/>
      <c r="B17" s="3"/>
      <c r="C17" s="3"/>
      <c r="D17" s="3"/>
      <c r="E17" s="3"/>
      <c r="J17" s="32"/>
      <c r="K17" s="32"/>
      <c r="N17" s="25">
        <v>0</v>
      </c>
      <c r="O17" s="25">
        <f>N18-N17</f>
        <v>1</v>
      </c>
    </row>
    <row r="18" spans="1:15" x14ac:dyDescent="0.2">
      <c r="A18" s="3"/>
      <c r="B18" s="3"/>
      <c r="C18" s="3"/>
      <c r="D18" s="3"/>
      <c r="E18" s="3"/>
      <c r="J18" s="32"/>
      <c r="K18" s="32"/>
      <c r="N18" s="25">
        <v>1</v>
      </c>
    </row>
    <row r="19" spans="1:15" x14ac:dyDescent="0.2">
      <c r="A19" s="3"/>
      <c r="B19" s="3"/>
      <c r="C19" s="3"/>
      <c r="D19" s="3"/>
      <c r="E19" s="3"/>
    </row>
    <row r="20" spans="1:15" x14ac:dyDescent="0.2">
      <c r="A20" s="3"/>
      <c r="B20" s="3"/>
      <c r="C20" s="3"/>
      <c r="D20" s="3"/>
      <c r="E20" s="3"/>
    </row>
    <row r="21" spans="1:15" x14ac:dyDescent="0.2">
      <c r="A21" s="3"/>
      <c r="B21" s="3"/>
      <c r="C21" s="3"/>
      <c r="D21" s="3"/>
      <c r="E21" s="3"/>
    </row>
    <row r="22" spans="1:15" x14ac:dyDescent="0.2">
      <c r="A22" s="3"/>
      <c r="B22" s="3"/>
      <c r="C22" s="3"/>
      <c r="D22" s="3"/>
      <c r="E22" s="3"/>
    </row>
    <row r="23" spans="1:15" x14ac:dyDescent="0.2">
      <c r="A23" s="3"/>
      <c r="B23" s="3"/>
      <c r="C23" s="3"/>
      <c r="D23" s="3"/>
      <c r="E23" s="3"/>
    </row>
    <row r="24" spans="1:15" x14ac:dyDescent="0.2">
      <c r="A24" s="3"/>
      <c r="B24" s="3"/>
      <c r="C24" s="3"/>
      <c r="D24" s="3"/>
      <c r="E24" s="3"/>
    </row>
    <row r="25" spans="1:15" x14ac:dyDescent="0.2">
      <c r="A25" s="3"/>
      <c r="B25" s="3"/>
      <c r="C25" s="3"/>
      <c r="D25" s="3"/>
      <c r="E25" s="3"/>
    </row>
    <row r="26" spans="1:15" x14ac:dyDescent="0.2">
      <c r="A26" s="3"/>
      <c r="B26" s="3"/>
      <c r="C26" s="3"/>
      <c r="D26" s="3"/>
      <c r="E26" s="3"/>
    </row>
    <row r="27" spans="1:15" x14ac:dyDescent="0.2">
      <c r="A27" s="3"/>
      <c r="B27" s="3"/>
      <c r="C27" s="3"/>
      <c r="D27" s="3"/>
      <c r="E27" s="3"/>
    </row>
    <row r="28" spans="1:15" x14ac:dyDescent="0.2">
      <c r="A28" s="3"/>
      <c r="B28" s="3"/>
      <c r="C28" s="3"/>
      <c r="D28" s="3"/>
      <c r="E28" s="3"/>
    </row>
    <row r="29" spans="1:15" x14ac:dyDescent="0.2">
      <c r="A29" s="3"/>
      <c r="B29" s="3"/>
      <c r="C29" s="3"/>
      <c r="D29" s="3"/>
      <c r="E29" s="3"/>
    </row>
    <row r="30" spans="1:15" x14ac:dyDescent="0.2">
      <c r="A30" s="3"/>
      <c r="B30" s="3"/>
      <c r="C30" s="3"/>
      <c r="D30" s="3"/>
      <c r="E30" s="3"/>
    </row>
    <row r="31" spans="1:15" x14ac:dyDescent="0.2">
      <c r="A31" s="3"/>
      <c r="B31" s="3"/>
      <c r="C31" s="3"/>
      <c r="D31" s="3"/>
      <c r="E31" s="3"/>
    </row>
    <row r="32" spans="1:15" x14ac:dyDescent="0.2">
      <c r="A32" s="3"/>
      <c r="B32" s="3"/>
      <c r="C32" s="3"/>
      <c r="D32" s="3"/>
      <c r="E32" s="3"/>
    </row>
    <row r="33" spans="1:5" x14ac:dyDescent="0.2">
      <c r="A33" s="3"/>
      <c r="B33" s="3"/>
      <c r="C33" s="3"/>
      <c r="D33" s="3"/>
      <c r="E33" s="3"/>
    </row>
    <row r="34" spans="1:5" x14ac:dyDescent="0.2">
      <c r="A34" s="3"/>
      <c r="B34" s="3"/>
      <c r="C34" s="3"/>
      <c r="D34" s="3"/>
      <c r="E34" s="3"/>
    </row>
    <row r="35" spans="1:5" x14ac:dyDescent="0.2">
      <c r="A35" s="3"/>
      <c r="B35" s="3"/>
      <c r="C35" s="3"/>
      <c r="D35" s="3"/>
      <c r="E35" s="3"/>
    </row>
    <row r="36" spans="1:5" x14ac:dyDescent="0.2">
      <c r="A36" s="3"/>
      <c r="B36" s="3"/>
      <c r="C36" s="3"/>
      <c r="D36" s="3"/>
      <c r="E36" s="3"/>
    </row>
    <row r="37" spans="1:5" x14ac:dyDescent="0.2">
      <c r="A37" s="3"/>
      <c r="B37" s="3"/>
      <c r="C37" s="3"/>
      <c r="D37" s="3"/>
      <c r="E37" s="3"/>
    </row>
    <row r="38" spans="1:5" x14ac:dyDescent="0.2">
      <c r="A38" s="3"/>
      <c r="B38" s="3"/>
      <c r="C38" s="3"/>
      <c r="D38" s="3"/>
      <c r="E38" s="3"/>
    </row>
    <row r="39" spans="1:5" x14ac:dyDescent="0.2">
      <c r="A39" s="3"/>
      <c r="B39" s="3"/>
      <c r="C39" s="3"/>
      <c r="D39" s="3"/>
      <c r="E39" s="3"/>
    </row>
    <row r="40" spans="1:5" x14ac:dyDescent="0.2">
      <c r="A40" s="3"/>
      <c r="B40" s="3"/>
      <c r="C40" s="3"/>
      <c r="D40" s="3"/>
      <c r="E40" s="3"/>
    </row>
    <row r="41" spans="1:5" x14ac:dyDescent="0.2">
      <c r="A41" s="3"/>
      <c r="B41" s="3"/>
      <c r="C41" s="3"/>
      <c r="D41" s="3"/>
      <c r="E41" s="3"/>
    </row>
    <row r="42" spans="1:5" x14ac:dyDescent="0.2">
      <c r="A42" s="3"/>
      <c r="B42" s="3"/>
      <c r="C42" s="3"/>
      <c r="D42" s="3"/>
      <c r="E42" s="3"/>
    </row>
    <row r="43" spans="1:5" x14ac:dyDescent="0.2">
      <c r="A43" s="3"/>
      <c r="B43" s="3"/>
      <c r="C43" s="3"/>
      <c r="D43" s="3"/>
      <c r="E43" s="3"/>
    </row>
    <row r="44" spans="1:5" x14ac:dyDescent="0.2">
      <c r="A44" s="3"/>
      <c r="B44" s="3"/>
      <c r="C44" s="3"/>
      <c r="D44" s="3"/>
      <c r="E44" s="3"/>
    </row>
    <row r="45" spans="1:5" x14ac:dyDescent="0.2">
      <c r="A45" s="3"/>
      <c r="B45" s="3"/>
      <c r="C45" s="3"/>
      <c r="D45" s="3"/>
      <c r="E45" s="3"/>
    </row>
    <row r="46" spans="1:5" x14ac:dyDescent="0.2">
      <c r="A46" s="3"/>
      <c r="B46" s="3"/>
      <c r="C46" s="3"/>
      <c r="D46" s="3"/>
      <c r="E46" s="3"/>
    </row>
    <row r="47" spans="1:5" x14ac:dyDescent="0.2">
      <c r="A47" s="3"/>
      <c r="B47" s="3"/>
    </row>
  </sheetData>
  <mergeCells count="22">
    <mergeCell ref="A2:A6"/>
    <mergeCell ref="D4:D6"/>
    <mergeCell ref="J2:M2"/>
    <mergeCell ref="E4:E6"/>
    <mergeCell ref="H4:H6"/>
    <mergeCell ref="L4:L6"/>
    <mergeCell ref="M4:M6"/>
    <mergeCell ref="J4:J6"/>
    <mergeCell ref="J3:M3"/>
    <mergeCell ref="B2:B6"/>
    <mergeCell ref="N3:Q3"/>
    <mergeCell ref="P4:P6"/>
    <mergeCell ref="Q4:Q6"/>
    <mergeCell ref="N4:N6"/>
    <mergeCell ref="O4:O6"/>
    <mergeCell ref="C1:I1"/>
    <mergeCell ref="C2:E3"/>
    <mergeCell ref="F2:I2"/>
    <mergeCell ref="C4:C6"/>
    <mergeCell ref="F4:F6"/>
    <mergeCell ref="I4:I6"/>
    <mergeCell ref="F3:I3"/>
  </mergeCells>
  <pageMargins left="0.25" right="0.25" top="0.75" bottom="0.75" header="0.3" footer="0.3"/>
  <pageSetup paperSize="9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1"/>
  <sheetViews>
    <sheetView workbookViewId="0">
      <pane xSplit="1" topLeftCell="B1" activePane="topRight" state="frozen"/>
      <selection pane="topRight" activeCell="AF5" sqref="AF5"/>
    </sheetView>
  </sheetViews>
  <sheetFormatPr defaultColWidth="10.42578125" defaultRowHeight="15.75" x14ac:dyDescent="0.25"/>
  <cols>
    <col min="1" max="1" width="25.28515625" style="10" customWidth="1"/>
    <col min="2" max="2" width="4.28515625" style="10" customWidth="1"/>
    <col min="3" max="3" width="19" style="10" customWidth="1"/>
    <col min="4" max="4" width="12.42578125" style="10" customWidth="1"/>
    <col min="5" max="5" width="15.140625" style="10" customWidth="1"/>
    <col min="6" max="6" width="12.85546875" style="10" customWidth="1"/>
    <col min="7" max="7" width="14" style="10" customWidth="1"/>
    <col min="8" max="8" width="13.140625" style="10" customWidth="1"/>
    <col min="9" max="9" width="12.7109375" style="10" customWidth="1"/>
    <col min="10" max="10" width="12.85546875" style="10" customWidth="1"/>
    <col min="11" max="11" width="14" style="10" customWidth="1"/>
    <col min="12" max="12" width="13.140625" style="10" customWidth="1"/>
    <col min="13" max="13" width="12.7109375" style="10" customWidth="1"/>
    <col min="14" max="14" width="12.85546875" style="10" customWidth="1"/>
    <col min="15" max="15" width="14" style="10" customWidth="1"/>
    <col min="16" max="16" width="13.140625" style="10" customWidth="1"/>
    <col min="17" max="17" width="12.7109375" style="10" customWidth="1"/>
    <col min="18" max="18" width="15.140625" style="10" customWidth="1"/>
    <col min="19" max="19" width="20" style="10" customWidth="1"/>
    <col min="20" max="20" width="12.140625" style="10" customWidth="1"/>
    <col min="21" max="21" width="12.85546875" style="10" customWidth="1"/>
    <col min="22" max="22" width="12.7109375" style="10" customWidth="1"/>
    <col min="23" max="23" width="20" style="10" customWidth="1"/>
    <col min="24" max="24" width="12.140625" style="10" customWidth="1"/>
    <col min="25" max="25" width="12.85546875" style="10" customWidth="1"/>
    <col min="26" max="26" width="12.7109375" style="10" customWidth="1"/>
    <col min="27" max="27" width="20.28515625" style="10" customWidth="1"/>
    <col min="28" max="28" width="12.140625" style="10" customWidth="1"/>
    <col min="29" max="29" width="12.7109375" style="10" customWidth="1"/>
    <col min="30" max="244" width="10.42578125" style="10"/>
    <col min="245" max="245" width="25.28515625" style="10" customWidth="1"/>
    <col min="246" max="246" width="4.28515625" style="10" customWidth="1"/>
    <col min="247" max="247" width="19" style="10" customWidth="1"/>
    <col min="248" max="248" width="12.42578125" style="10" customWidth="1"/>
    <col min="249" max="249" width="15.140625" style="10" customWidth="1"/>
    <col min="250" max="250" width="16.140625" style="10" customWidth="1"/>
    <col min="251" max="251" width="15.85546875" style="10" customWidth="1"/>
    <col min="252" max="252" width="11" style="10" customWidth="1"/>
    <col min="253" max="253" width="15.85546875" style="10" customWidth="1"/>
    <col min="254" max="254" width="12.85546875" style="10" customWidth="1"/>
    <col min="255" max="255" width="14" style="10" customWidth="1"/>
    <col min="256" max="256" width="13.140625" style="10" customWidth="1"/>
    <col min="257" max="257" width="12.7109375" style="10" customWidth="1"/>
    <col min="258" max="258" width="18.5703125" style="10" customWidth="1"/>
    <col min="259" max="259" width="20" style="10" customWidth="1"/>
    <col min="260" max="260" width="10.7109375" style="10" customWidth="1"/>
    <col min="261" max="262" width="13.140625" style="10" customWidth="1"/>
    <col min="263" max="263" width="17.85546875" style="10" customWidth="1"/>
    <col min="264" max="265" width="13.140625" style="10" customWidth="1"/>
    <col min="266" max="266" width="14.42578125" style="10" customWidth="1"/>
    <col min="267" max="267" width="20.28515625" style="10" customWidth="1"/>
    <col min="268" max="268" width="11.85546875" style="10" customWidth="1"/>
    <col min="269" max="269" width="13.28515625" style="10" customWidth="1"/>
    <col min="270" max="270" width="12.7109375" style="10" customWidth="1"/>
    <col min="271" max="271" width="20" style="10" customWidth="1"/>
    <col min="272" max="272" width="12.140625" style="10" customWidth="1"/>
    <col min="273" max="273" width="12.85546875" style="10" customWidth="1"/>
    <col min="274" max="274" width="13.140625" style="10" customWidth="1"/>
    <col min="275" max="275" width="14.42578125" style="10" customWidth="1"/>
    <col min="276" max="276" width="11.7109375" style="10" customWidth="1"/>
    <col min="277" max="277" width="13.42578125" style="10" customWidth="1"/>
    <col min="278" max="278" width="12.5703125" style="10" customWidth="1"/>
    <col min="279" max="279" width="12.7109375" style="10" customWidth="1"/>
    <col min="280" max="280" width="10.85546875" style="10" customWidth="1"/>
    <col min="281" max="281" width="12.85546875" style="10" customWidth="1"/>
    <col min="282" max="282" width="12.7109375" style="10" customWidth="1"/>
    <col min="283" max="283" width="20.28515625" style="10" customWidth="1"/>
    <col min="284" max="284" width="12.140625" style="10" customWidth="1"/>
    <col min="285" max="285" width="12.7109375" style="10" customWidth="1"/>
    <col min="286" max="500" width="10.42578125" style="10"/>
    <col min="501" max="501" width="25.28515625" style="10" customWidth="1"/>
    <col min="502" max="502" width="4.28515625" style="10" customWidth="1"/>
    <col min="503" max="503" width="19" style="10" customWidth="1"/>
    <col min="504" max="504" width="12.42578125" style="10" customWidth="1"/>
    <col min="505" max="505" width="15.140625" style="10" customWidth="1"/>
    <col min="506" max="506" width="16.140625" style="10" customWidth="1"/>
    <col min="507" max="507" width="15.85546875" style="10" customWidth="1"/>
    <col min="508" max="508" width="11" style="10" customWidth="1"/>
    <col min="509" max="509" width="15.85546875" style="10" customWidth="1"/>
    <col min="510" max="510" width="12.85546875" style="10" customWidth="1"/>
    <col min="511" max="511" width="14" style="10" customWidth="1"/>
    <col min="512" max="512" width="13.140625" style="10" customWidth="1"/>
    <col min="513" max="513" width="12.7109375" style="10" customWidth="1"/>
    <col min="514" max="514" width="18.5703125" style="10" customWidth="1"/>
    <col min="515" max="515" width="20" style="10" customWidth="1"/>
    <col min="516" max="516" width="10.7109375" style="10" customWidth="1"/>
    <col min="517" max="518" width="13.140625" style="10" customWidth="1"/>
    <col min="519" max="519" width="17.85546875" style="10" customWidth="1"/>
    <col min="520" max="521" width="13.140625" style="10" customWidth="1"/>
    <col min="522" max="522" width="14.42578125" style="10" customWidth="1"/>
    <col min="523" max="523" width="20.28515625" style="10" customWidth="1"/>
    <col min="524" max="524" width="11.85546875" style="10" customWidth="1"/>
    <col min="525" max="525" width="13.28515625" style="10" customWidth="1"/>
    <col min="526" max="526" width="12.7109375" style="10" customWidth="1"/>
    <col min="527" max="527" width="20" style="10" customWidth="1"/>
    <col min="528" max="528" width="12.140625" style="10" customWidth="1"/>
    <col min="529" max="529" width="12.85546875" style="10" customWidth="1"/>
    <col min="530" max="530" width="13.140625" style="10" customWidth="1"/>
    <col min="531" max="531" width="14.42578125" style="10" customWidth="1"/>
    <col min="532" max="532" width="11.7109375" style="10" customWidth="1"/>
    <col min="533" max="533" width="13.42578125" style="10" customWidth="1"/>
    <col min="534" max="534" width="12.5703125" style="10" customWidth="1"/>
    <col min="535" max="535" width="12.7109375" style="10" customWidth="1"/>
    <col min="536" max="536" width="10.85546875" style="10" customWidth="1"/>
    <col min="537" max="537" width="12.85546875" style="10" customWidth="1"/>
    <col min="538" max="538" width="12.7109375" style="10" customWidth="1"/>
    <col min="539" max="539" width="20.28515625" style="10" customWidth="1"/>
    <col min="540" max="540" width="12.140625" style="10" customWidth="1"/>
    <col min="541" max="541" width="12.7109375" style="10" customWidth="1"/>
    <col min="542" max="756" width="10.42578125" style="10"/>
    <col min="757" max="757" width="25.28515625" style="10" customWidth="1"/>
    <col min="758" max="758" width="4.28515625" style="10" customWidth="1"/>
    <col min="759" max="759" width="19" style="10" customWidth="1"/>
    <col min="760" max="760" width="12.42578125" style="10" customWidth="1"/>
    <col min="761" max="761" width="15.140625" style="10" customWidth="1"/>
    <col min="762" max="762" width="16.140625" style="10" customWidth="1"/>
    <col min="763" max="763" width="15.85546875" style="10" customWidth="1"/>
    <col min="764" max="764" width="11" style="10" customWidth="1"/>
    <col min="765" max="765" width="15.85546875" style="10" customWidth="1"/>
    <col min="766" max="766" width="12.85546875" style="10" customWidth="1"/>
    <col min="767" max="767" width="14" style="10" customWidth="1"/>
    <col min="768" max="768" width="13.140625" style="10" customWidth="1"/>
    <col min="769" max="769" width="12.7109375" style="10" customWidth="1"/>
    <col min="770" max="770" width="18.5703125" style="10" customWidth="1"/>
    <col min="771" max="771" width="20" style="10" customWidth="1"/>
    <col min="772" max="772" width="10.7109375" style="10" customWidth="1"/>
    <col min="773" max="774" width="13.140625" style="10" customWidth="1"/>
    <col min="775" max="775" width="17.85546875" style="10" customWidth="1"/>
    <col min="776" max="777" width="13.140625" style="10" customWidth="1"/>
    <col min="778" max="778" width="14.42578125" style="10" customWidth="1"/>
    <col min="779" max="779" width="20.28515625" style="10" customWidth="1"/>
    <col min="780" max="780" width="11.85546875" style="10" customWidth="1"/>
    <col min="781" max="781" width="13.28515625" style="10" customWidth="1"/>
    <col min="782" max="782" width="12.7109375" style="10" customWidth="1"/>
    <col min="783" max="783" width="20" style="10" customWidth="1"/>
    <col min="784" max="784" width="12.140625" style="10" customWidth="1"/>
    <col min="785" max="785" width="12.85546875" style="10" customWidth="1"/>
    <col min="786" max="786" width="13.140625" style="10" customWidth="1"/>
    <col min="787" max="787" width="14.42578125" style="10" customWidth="1"/>
    <col min="788" max="788" width="11.7109375" style="10" customWidth="1"/>
    <col min="789" max="789" width="13.42578125" style="10" customWidth="1"/>
    <col min="790" max="790" width="12.5703125" style="10" customWidth="1"/>
    <col min="791" max="791" width="12.7109375" style="10" customWidth="1"/>
    <col min="792" max="792" width="10.85546875" style="10" customWidth="1"/>
    <col min="793" max="793" width="12.85546875" style="10" customWidth="1"/>
    <col min="794" max="794" width="12.7109375" style="10" customWidth="1"/>
    <col min="795" max="795" width="20.28515625" style="10" customWidth="1"/>
    <col min="796" max="796" width="12.140625" style="10" customWidth="1"/>
    <col min="797" max="797" width="12.7109375" style="10" customWidth="1"/>
    <col min="798" max="1012" width="10.42578125" style="10"/>
    <col min="1013" max="1013" width="25.28515625" style="10" customWidth="1"/>
    <col min="1014" max="1014" width="4.28515625" style="10" customWidth="1"/>
    <col min="1015" max="1015" width="19" style="10" customWidth="1"/>
    <col min="1016" max="1016" width="12.42578125" style="10" customWidth="1"/>
    <col min="1017" max="1017" width="15.140625" style="10" customWidth="1"/>
    <col min="1018" max="1018" width="16.140625" style="10" customWidth="1"/>
    <col min="1019" max="1019" width="15.85546875" style="10" customWidth="1"/>
    <col min="1020" max="1020" width="11" style="10" customWidth="1"/>
    <col min="1021" max="1021" width="15.85546875" style="10" customWidth="1"/>
    <col min="1022" max="1022" width="12.85546875" style="10" customWidth="1"/>
    <col min="1023" max="1023" width="14" style="10" customWidth="1"/>
    <col min="1024" max="1024" width="13.140625" style="10" customWidth="1"/>
    <col min="1025" max="1025" width="12.7109375" style="10" customWidth="1"/>
    <col min="1026" max="1026" width="18.5703125" style="10" customWidth="1"/>
    <col min="1027" max="1027" width="20" style="10" customWidth="1"/>
    <col min="1028" max="1028" width="10.7109375" style="10" customWidth="1"/>
    <col min="1029" max="1030" width="13.140625" style="10" customWidth="1"/>
    <col min="1031" max="1031" width="17.85546875" style="10" customWidth="1"/>
    <col min="1032" max="1033" width="13.140625" style="10" customWidth="1"/>
    <col min="1034" max="1034" width="14.42578125" style="10" customWidth="1"/>
    <col min="1035" max="1035" width="20.28515625" style="10" customWidth="1"/>
    <col min="1036" max="1036" width="11.85546875" style="10" customWidth="1"/>
    <col min="1037" max="1037" width="13.28515625" style="10" customWidth="1"/>
    <col min="1038" max="1038" width="12.7109375" style="10" customWidth="1"/>
    <col min="1039" max="1039" width="20" style="10" customWidth="1"/>
    <col min="1040" max="1040" width="12.140625" style="10" customWidth="1"/>
    <col min="1041" max="1041" width="12.85546875" style="10" customWidth="1"/>
    <col min="1042" max="1042" width="13.140625" style="10" customWidth="1"/>
    <col min="1043" max="1043" width="14.42578125" style="10" customWidth="1"/>
    <col min="1044" max="1044" width="11.7109375" style="10" customWidth="1"/>
    <col min="1045" max="1045" width="13.42578125" style="10" customWidth="1"/>
    <col min="1046" max="1046" width="12.5703125" style="10" customWidth="1"/>
    <col min="1047" max="1047" width="12.7109375" style="10" customWidth="1"/>
    <col min="1048" max="1048" width="10.85546875" style="10" customWidth="1"/>
    <col min="1049" max="1049" width="12.85546875" style="10" customWidth="1"/>
    <col min="1050" max="1050" width="12.7109375" style="10" customWidth="1"/>
    <col min="1051" max="1051" width="20.28515625" style="10" customWidth="1"/>
    <col min="1052" max="1052" width="12.140625" style="10" customWidth="1"/>
    <col min="1053" max="1053" width="12.7109375" style="10" customWidth="1"/>
    <col min="1054" max="1268" width="10.42578125" style="10"/>
    <col min="1269" max="1269" width="25.28515625" style="10" customWidth="1"/>
    <col min="1270" max="1270" width="4.28515625" style="10" customWidth="1"/>
    <col min="1271" max="1271" width="19" style="10" customWidth="1"/>
    <col min="1272" max="1272" width="12.42578125" style="10" customWidth="1"/>
    <col min="1273" max="1273" width="15.140625" style="10" customWidth="1"/>
    <col min="1274" max="1274" width="16.140625" style="10" customWidth="1"/>
    <col min="1275" max="1275" width="15.85546875" style="10" customWidth="1"/>
    <col min="1276" max="1276" width="11" style="10" customWidth="1"/>
    <col min="1277" max="1277" width="15.85546875" style="10" customWidth="1"/>
    <col min="1278" max="1278" width="12.85546875" style="10" customWidth="1"/>
    <col min="1279" max="1279" width="14" style="10" customWidth="1"/>
    <col min="1280" max="1280" width="13.140625" style="10" customWidth="1"/>
    <col min="1281" max="1281" width="12.7109375" style="10" customWidth="1"/>
    <col min="1282" max="1282" width="18.5703125" style="10" customWidth="1"/>
    <col min="1283" max="1283" width="20" style="10" customWidth="1"/>
    <col min="1284" max="1284" width="10.7109375" style="10" customWidth="1"/>
    <col min="1285" max="1286" width="13.140625" style="10" customWidth="1"/>
    <col min="1287" max="1287" width="17.85546875" style="10" customWidth="1"/>
    <col min="1288" max="1289" width="13.140625" style="10" customWidth="1"/>
    <col min="1290" max="1290" width="14.42578125" style="10" customWidth="1"/>
    <col min="1291" max="1291" width="20.28515625" style="10" customWidth="1"/>
    <col min="1292" max="1292" width="11.85546875" style="10" customWidth="1"/>
    <col min="1293" max="1293" width="13.28515625" style="10" customWidth="1"/>
    <col min="1294" max="1294" width="12.7109375" style="10" customWidth="1"/>
    <col min="1295" max="1295" width="20" style="10" customWidth="1"/>
    <col min="1296" max="1296" width="12.140625" style="10" customWidth="1"/>
    <col min="1297" max="1297" width="12.85546875" style="10" customWidth="1"/>
    <col min="1298" max="1298" width="13.140625" style="10" customWidth="1"/>
    <col min="1299" max="1299" width="14.42578125" style="10" customWidth="1"/>
    <col min="1300" max="1300" width="11.7109375" style="10" customWidth="1"/>
    <col min="1301" max="1301" width="13.42578125" style="10" customWidth="1"/>
    <col min="1302" max="1302" width="12.5703125" style="10" customWidth="1"/>
    <col min="1303" max="1303" width="12.7109375" style="10" customWidth="1"/>
    <col min="1304" max="1304" width="10.85546875" style="10" customWidth="1"/>
    <col min="1305" max="1305" width="12.85546875" style="10" customWidth="1"/>
    <col min="1306" max="1306" width="12.7109375" style="10" customWidth="1"/>
    <col min="1307" max="1307" width="20.28515625" style="10" customWidth="1"/>
    <col min="1308" max="1308" width="12.140625" style="10" customWidth="1"/>
    <col min="1309" max="1309" width="12.7109375" style="10" customWidth="1"/>
    <col min="1310" max="1524" width="10.42578125" style="10"/>
    <col min="1525" max="1525" width="25.28515625" style="10" customWidth="1"/>
    <col min="1526" max="1526" width="4.28515625" style="10" customWidth="1"/>
    <col min="1527" max="1527" width="19" style="10" customWidth="1"/>
    <col min="1528" max="1528" width="12.42578125" style="10" customWidth="1"/>
    <col min="1529" max="1529" width="15.140625" style="10" customWidth="1"/>
    <col min="1530" max="1530" width="16.140625" style="10" customWidth="1"/>
    <col min="1531" max="1531" width="15.85546875" style="10" customWidth="1"/>
    <col min="1532" max="1532" width="11" style="10" customWidth="1"/>
    <col min="1533" max="1533" width="15.85546875" style="10" customWidth="1"/>
    <col min="1534" max="1534" width="12.85546875" style="10" customWidth="1"/>
    <col min="1535" max="1535" width="14" style="10" customWidth="1"/>
    <col min="1536" max="1536" width="13.140625" style="10" customWidth="1"/>
    <col min="1537" max="1537" width="12.7109375" style="10" customWidth="1"/>
    <col min="1538" max="1538" width="18.5703125" style="10" customWidth="1"/>
    <col min="1539" max="1539" width="20" style="10" customWidth="1"/>
    <col min="1540" max="1540" width="10.7109375" style="10" customWidth="1"/>
    <col min="1541" max="1542" width="13.140625" style="10" customWidth="1"/>
    <col min="1543" max="1543" width="17.85546875" style="10" customWidth="1"/>
    <col min="1544" max="1545" width="13.140625" style="10" customWidth="1"/>
    <col min="1546" max="1546" width="14.42578125" style="10" customWidth="1"/>
    <col min="1547" max="1547" width="20.28515625" style="10" customWidth="1"/>
    <col min="1548" max="1548" width="11.85546875" style="10" customWidth="1"/>
    <col min="1549" max="1549" width="13.28515625" style="10" customWidth="1"/>
    <col min="1550" max="1550" width="12.7109375" style="10" customWidth="1"/>
    <col min="1551" max="1551" width="20" style="10" customWidth="1"/>
    <col min="1552" max="1552" width="12.140625" style="10" customWidth="1"/>
    <col min="1553" max="1553" width="12.85546875" style="10" customWidth="1"/>
    <col min="1554" max="1554" width="13.140625" style="10" customWidth="1"/>
    <col min="1555" max="1555" width="14.42578125" style="10" customWidth="1"/>
    <col min="1556" max="1556" width="11.7109375" style="10" customWidth="1"/>
    <col min="1557" max="1557" width="13.42578125" style="10" customWidth="1"/>
    <col min="1558" max="1558" width="12.5703125" style="10" customWidth="1"/>
    <col min="1559" max="1559" width="12.7109375" style="10" customWidth="1"/>
    <col min="1560" max="1560" width="10.85546875" style="10" customWidth="1"/>
    <col min="1561" max="1561" width="12.85546875" style="10" customWidth="1"/>
    <col min="1562" max="1562" width="12.7109375" style="10" customWidth="1"/>
    <col min="1563" max="1563" width="20.28515625" style="10" customWidth="1"/>
    <col min="1564" max="1564" width="12.140625" style="10" customWidth="1"/>
    <col min="1565" max="1565" width="12.7109375" style="10" customWidth="1"/>
    <col min="1566" max="1780" width="10.42578125" style="10"/>
    <col min="1781" max="1781" width="25.28515625" style="10" customWidth="1"/>
    <col min="1782" max="1782" width="4.28515625" style="10" customWidth="1"/>
    <col min="1783" max="1783" width="19" style="10" customWidth="1"/>
    <col min="1784" max="1784" width="12.42578125" style="10" customWidth="1"/>
    <col min="1785" max="1785" width="15.140625" style="10" customWidth="1"/>
    <col min="1786" max="1786" width="16.140625" style="10" customWidth="1"/>
    <col min="1787" max="1787" width="15.85546875" style="10" customWidth="1"/>
    <col min="1788" max="1788" width="11" style="10" customWidth="1"/>
    <col min="1789" max="1789" width="15.85546875" style="10" customWidth="1"/>
    <col min="1790" max="1790" width="12.85546875" style="10" customWidth="1"/>
    <col min="1791" max="1791" width="14" style="10" customWidth="1"/>
    <col min="1792" max="1792" width="13.140625" style="10" customWidth="1"/>
    <col min="1793" max="1793" width="12.7109375" style="10" customWidth="1"/>
    <col min="1794" max="1794" width="18.5703125" style="10" customWidth="1"/>
    <col min="1795" max="1795" width="20" style="10" customWidth="1"/>
    <col min="1796" max="1796" width="10.7109375" style="10" customWidth="1"/>
    <col min="1797" max="1798" width="13.140625" style="10" customWidth="1"/>
    <col min="1799" max="1799" width="17.85546875" style="10" customWidth="1"/>
    <col min="1800" max="1801" width="13.140625" style="10" customWidth="1"/>
    <col min="1802" max="1802" width="14.42578125" style="10" customWidth="1"/>
    <col min="1803" max="1803" width="20.28515625" style="10" customWidth="1"/>
    <col min="1804" max="1804" width="11.85546875" style="10" customWidth="1"/>
    <col min="1805" max="1805" width="13.28515625" style="10" customWidth="1"/>
    <col min="1806" max="1806" width="12.7109375" style="10" customWidth="1"/>
    <col min="1807" max="1807" width="20" style="10" customWidth="1"/>
    <col min="1808" max="1808" width="12.140625" style="10" customWidth="1"/>
    <col min="1809" max="1809" width="12.85546875" style="10" customWidth="1"/>
    <col min="1810" max="1810" width="13.140625" style="10" customWidth="1"/>
    <col min="1811" max="1811" width="14.42578125" style="10" customWidth="1"/>
    <col min="1812" max="1812" width="11.7109375" style="10" customWidth="1"/>
    <col min="1813" max="1813" width="13.42578125" style="10" customWidth="1"/>
    <col min="1814" max="1814" width="12.5703125" style="10" customWidth="1"/>
    <col min="1815" max="1815" width="12.7109375" style="10" customWidth="1"/>
    <col min="1816" max="1816" width="10.85546875" style="10" customWidth="1"/>
    <col min="1817" max="1817" width="12.85546875" style="10" customWidth="1"/>
    <col min="1818" max="1818" width="12.7109375" style="10" customWidth="1"/>
    <col min="1819" max="1819" width="20.28515625" style="10" customWidth="1"/>
    <col min="1820" max="1820" width="12.140625" style="10" customWidth="1"/>
    <col min="1821" max="1821" width="12.7109375" style="10" customWidth="1"/>
    <col min="1822" max="2036" width="10.42578125" style="10"/>
    <col min="2037" max="2037" width="25.28515625" style="10" customWidth="1"/>
    <col min="2038" max="2038" width="4.28515625" style="10" customWidth="1"/>
    <col min="2039" max="2039" width="19" style="10" customWidth="1"/>
    <col min="2040" max="2040" width="12.42578125" style="10" customWidth="1"/>
    <col min="2041" max="2041" width="15.140625" style="10" customWidth="1"/>
    <col min="2042" max="2042" width="16.140625" style="10" customWidth="1"/>
    <col min="2043" max="2043" width="15.85546875" style="10" customWidth="1"/>
    <col min="2044" max="2044" width="11" style="10" customWidth="1"/>
    <col min="2045" max="2045" width="15.85546875" style="10" customWidth="1"/>
    <col min="2046" max="2046" width="12.85546875" style="10" customWidth="1"/>
    <col min="2047" max="2047" width="14" style="10" customWidth="1"/>
    <col min="2048" max="2048" width="13.140625" style="10" customWidth="1"/>
    <col min="2049" max="2049" width="12.7109375" style="10" customWidth="1"/>
    <col min="2050" max="2050" width="18.5703125" style="10" customWidth="1"/>
    <col min="2051" max="2051" width="20" style="10" customWidth="1"/>
    <col min="2052" max="2052" width="10.7109375" style="10" customWidth="1"/>
    <col min="2053" max="2054" width="13.140625" style="10" customWidth="1"/>
    <col min="2055" max="2055" width="17.85546875" style="10" customWidth="1"/>
    <col min="2056" max="2057" width="13.140625" style="10" customWidth="1"/>
    <col min="2058" max="2058" width="14.42578125" style="10" customWidth="1"/>
    <col min="2059" max="2059" width="20.28515625" style="10" customWidth="1"/>
    <col min="2060" max="2060" width="11.85546875" style="10" customWidth="1"/>
    <col min="2061" max="2061" width="13.28515625" style="10" customWidth="1"/>
    <col min="2062" max="2062" width="12.7109375" style="10" customWidth="1"/>
    <col min="2063" max="2063" width="20" style="10" customWidth="1"/>
    <col min="2064" max="2064" width="12.140625" style="10" customWidth="1"/>
    <col min="2065" max="2065" width="12.85546875" style="10" customWidth="1"/>
    <col min="2066" max="2066" width="13.140625" style="10" customWidth="1"/>
    <col min="2067" max="2067" width="14.42578125" style="10" customWidth="1"/>
    <col min="2068" max="2068" width="11.7109375" style="10" customWidth="1"/>
    <col min="2069" max="2069" width="13.42578125" style="10" customWidth="1"/>
    <col min="2070" max="2070" width="12.5703125" style="10" customWidth="1"/>
    <col min="2071" max="2071" width="12.7109375" style="10" customWidth="1"/>
    <col min="2072" max="2072" width="10.85546875" style="10" customWidth="1"/>
    <col min="2073" max="2073" width="12.85546875" style="10" customWidth="1"/>
    <col min="2074" max="2074" width="12.7109375" style="10" customWidth="1"/>
    <col min="2075" max="2075" width="20.28515625" style="10" customWidth="1"/>
    <col min="2076" max="2076" width="12.140625" style="10" customWidth="1"/>
    <col min="2077" max="2077" width="12.7109375" style="10" customWidth="1"/>
    <col min="2078" max="2292" width="10.42578125" style="10"/>
    <col min="2293" max="2293" width="25.28515625" style="10" customWidth="1"/>
    <col min="2294" max="2294" width="4.28515625" style="10" customWidth="1"/>
    <col min="2295" max="2295" width="19" style="10" customWidth="1"/>
    <col min="2296" max="2296" width="12.42578125" style="10" customWidth="1"/>
    <col min="2297" max="2297" width="15.140625" style="10" customWidth="1"/>
    <col min="2298" max="2298" width="16.140625" style="10" customWidth="1"/>
    <col min="2299" max="2299" width="15.85546875" style="10" customWidth="1"/>
    <col min="2300" max="2300" width="11" style="10" customWidth="1"/>
    <col min="2301" max="2301" width="15.85546875" style="10" customWidth="1"/>
    <col min="2302" max="2302" width="12.85546875" style="10" customWidth="1"/>
    <col min="2303" max="2303" width="14" style="10" customWidth="1"/>
    <col min="2304" max="2304" width="13.140625" style="10" customWidth="1"/>
    <col min="2305" max="2305" width="12.7109375" style="10" customWidth="1"/>
    <col min="2306" max="2306" width="18.5703125" style="10" customWidth="1"/>
    <col min="2307" max="2307" width="20" style="10" customWidth="1"/>
    <col min="2308" max="2308" width="10.7109375" style="10" customWidth="1"/>
    <col min="2309" max="2310" width="13.140625" style="10" customWidth="1"/>
    <col min="2311" max="2311" width="17.85546875" style="10" customWidth="1"/>
    <col min="2312" max="2313" width="13.140625" style="10" customWidth="1"/>
    <col min="2314" max="2314" width="14.42578125" style="10" customWidth="1"/>
    <col min="2315" max="2315" width="20.28515625" style="10" customWidth="1"/>
    <col min="2316" max="2316" width="11.85546875" style="10" customWidth="1"/>
    <col min="2317" max="2317" width="13.28515625" style="10" customWidth="1"/>
    <col min="2318" max="2318" width="12.7109375" style="10" customWidth="1"/>
    <col min="2319" max="2319" width="20" style="10" customWidth="1"/>
    <col min="2320" max="2320" width="12.140625" style="10" customWidth="1"/>
    <col min="2321" max="2321" width="12.85546875" style="10" customWidth="1"/>
    <col min="2322" max="2322" width="13.140625" style="10" customWidth="1"/>
    <col min="2323" max="2323" width="14.42578125" style="10" customWidth="1"/>
    <col min="2324" max="2324" width="11.7109375" style="10" customWidth="1"/>
    <col min="2325" max="2325" width="13.42578125" style="10" customWidth="1"/>
    <col min="2326" max="2326" width="12.5703125" style="10" customWidth="1"/>
    <col min="2327" max="2327" width="12.7109375" style="10" customWidth="1"/>
    <col min="2328" max="2328" width="10.85546875" style="10" customWidth="1"/>
    <col min="2329" max="2329" width="12.85546875" style="10" customWidth="1"/>
    <col min="2330" max="2330" width="12.7109375" style="10" customWidth="1"/>
    <col min="2331" max="2331" width="20.28515625" style="10" customWidth="1"/>
    <col min="2332" max="2332" width="12.140625" style="10" customWidth="1"/>
    <col min="2333" max="2333" width="12.7109375" style="10" customWidth="1"/>
    <col min="2334" max="2548" width="10.42578125" style="10"/>
    <col min="2549" max="2549" width="25.28515625" style="10" customWidth="1"/>
    <col min="2550" max="2550" width="4.28515625" style="10" customWidth="1"/>
    <col min="2551" max="2551" width="19" style="10" customWidth="1"/>
    <col min="2552" max="2552" width="12.42578125" style="10" customWidth="1"/>
    <col min="2553" max="2553" width="15.140625" style="10" customWidth="1"/>
    <col min="2554" max="2554" width="16.140625" style="10" customWidth="1"/>
    <col min="2555" max="2555" width="15.85546875" style="10" customWidth="1"/>
    <col min="2556" max="2556" width="11" style="10" customWidth="1"/>
    <col min="2557" max="2557" width="15.85546875" style="10" customWidth="1"/>
    <col min="2558" max="2558" width="12.85546875" style="10" customWidth="1"/>
    <col min="2559" max="2559" width="14" style="10" customWidth="1"/>
    <col min="2560" max="2560" width="13.140625" style="10" customWidth="1"/>
    <col min="2561" max="2561" width="12.7109375" style="10" customWidth="1"/>
    <col min="2562" max="2562" width="18.5703125" style="10" customWidth="1"/>
    <col min="2563" max="2563" width="20" style="10" customWidth="1"/>
    <col min="2564" max="2564" width="10.7109375" style="10" customWidth="1"/>
    <col min="2565" max="2566" width="13.140625" style="10" customWidth="1"/>
    <col min="2567" max="2567" width="17.85546875" style="10" customWidth="1"/>
    <col min="2568" max="2569" width="13.140625" style="10" customWidth="1"/>
    <col min="2570" max="2570" width="14.42578125" style="10" customWidth="1"/>
    <col min="2571" max="2571" width="20.28515625" style="10" customWidth="1"/>
    <col min="2572" max="2572" width="11.85546875" style="10" customWidth="1"/>
    <col min="2573" max="2573" width="13.28515625" style="10" customWidth="1"/>
    <col min="2574" max="2574" width="12.7109375" style="10" customWidth="1"/>
    <col min="2575" max="2575" width="20" style="10" customWidth="1"/>
    <col min="2576" max="2576" width="12.140625" style="10" customWidth="1"/>
    <col min="2577" max="2577" width="12.85546875" style="10" customWidth="1"/>
    <col min="2578" max="2578" width="13.140625" style="10" customWidth="1"/>
    <col min="2579" max="2579" width="14.42578125" style="10" customWidth="1"/>
    <col min="2580" max="2580" width="11.7109375" style="10" customWidth="1"/>
    <col min="2581" max="2581" width="13.42578125" style="10" customWidth="1"/>
    <col min="2582" max="2582" width="12.5703125" style="10" customWidth="1"/>
    <col min="2583" max="2583" width="12.7109375" style="10" customWidth="1"/>
    <col min="2584" max="2584" width="10.85546875" style="10" customWidth="1"/>
    <col min="2585" max="2585" width="12.85546875" style="10" customWidth="1"/>
    <col min="2586" max="2586" width="12.7109375" style="10" customWidth="1"/>
    <col min="2587" max="2587" width="20.28515625" style="10" customWidth="1"/>
    <col min="2588" max="2588" width="12.140625" style="10" customWidth="1"/>
    <col min="2589" max="2589" width="12.7109375" style="10" customWidth="1"/>
    <col min="2590" max="2804" width="10.42578125" style="10"/>
    <col min="2805" max="2805" width="25.28515625" style="10" customWidth="1"/>
    <col min="2806" max="2806" width="4.28515625" style="10" customWidth="1"/>
    <col min="2807" max="2807" width="19" style="10" customWidth="1"/>
    <col min="2808" max="2808" width="12.42578125" style="10" customWidth="1"/>
    <col min="2809" max="2809" width="15.140625" style="10" customWidth="1"/>
    <col min="2810" max="2810" width="16.140625" style="10" customWidth="1"/>
    <col min="2811" max="2811" width="15.85546875" style="10" customWidth="1"/>
    <col min="2812" max="2812" width="11" style="10" customWidth="1"/>
    <col min="2813" max="2813" width="15.85546875" style="10" customWidth="1"/>
    <col min="2814" max="2814" width="12.85546875" style="10" customWidth="1"/>
    <col min="2815" max="2815" width="14" style="10" customWidth="1"/>
    <col min="2816" max="2816" width="13.140625" style="10" customWidth="1"/>
    <col min="2817" max="2817" width="12.7109375" style="10" customWidth="1"/>
    <col min="2818" max="2818" width="18.5703125" style="10" customWidth="1"/>
    <col min="2819" max="2819" width="20" style="10" customWidth="1"/>
    <col min="2820" max="2820" width="10.7109375" style="10" customWidth="1"/>
    <col min="2821" max="2822" width="13.140625" style="10" customWidth="1"/>
    <col min="2823" max="2823" width="17.85546875" style="10" customWidth="1"/>
    <col min="2824" max="2825" width="13.140625" style="10" customWidth="1"/>
    <col min="2826" max="2826" width="14.42578125" style="10" customWidth="1"/>
    <col min="2827" max="2827" width="20.28515625" style="10" customWidth="1"/>
    <col min="2828" max="2828" width="11.85546875" style="10" customWidth="1"/>
    <col min="2829" max="2829" width="13.28515625" style="10" customWidth="1"/>
    <col min="2830" max="2830" width="12.7109375" style="10" customWidth="1"/>
    <col min="2831" max="2831" width="20" style="10" customWidth="1"/>
    <col min="2832" max="2832" width="12.140625" style="10" customWidth="1"/>
    <col min="2833" max="2833" width="12.85546875" style="10" customWidth="1"/>
    <col min="2834" max="2834" width="13.140625" style="10" customWidth="1"/>
    <col min="2835" max="2835" width="14.42578125" style="10" customWidth="1"/>
    <col min="2836" max="2836" width="11.7109375" style="10" customWidth="1"/>
    <col min="2837" max="2837" width="13.42578125" style="10" customWidth="1"/>
    <col min="2838" max="2838" width="12.5703125" style="10" customWidth="1"/>
    <col min="2839" max="2839" width="12.7109375" style="10" customWidth="1"/>
    <col min="2840" max="2840" width="10.85546875" style="10" customWidth="1"/>
    <col min="2841" max="2841" width="12.85546875" style="10" customWidth="1"/>
    <col min="2842" max="2842" width="12.7109375" style="10" customWidth="1"/>
    <col min="2843" max="2843" width="20.28515625" style="10" customWidth="1"/>
    <col min="2844" max="2844" width="12.140625" style="10" customWidth="1"/>
    <col min="2845" max="2845" width="12.7109375" style="10" customWidth="1"/>
    <col min="2846" max="3060" width="10.42578125" style="10"/>
    <col min="3061" max="3061" width="25.28515625" style="10" customWidth="1"/>
    <col min="3062" max="3062" width="4.28515625" style="10" customWidth="1"/>
    <col min="3063" max="3063" width="19" style="10" customWidth="1"/>
    <col min="3064" max="3064" width="12.42578125" style="10" customWidth="1"/>
    <col min="3065" max="3065" width="15.140625" style="10" customWidth="1"/>
    <col min="3066" max="3066" width="16.140625" style="10" customWidth="1"/>
    <col min="3067" max="3067" width="15.85546875" style="10" customWidth="1"/>
    <col min="3068" max="3068" width="11" style="10" customWidth="1"/>
    <col min="3069" max="3069" width="15.85546875" style="10" customWidth="1"/>
    <col min="3070" max="3070" width="12.85546875" style="10" customWidth="1"/>
    <col min="3071" max="3071" width="14" style="10" customWidth="1"/>
    <col min="3072" max="3072" width="13.140625" style="10" customWidth="1"/>
    <col min="3073" max="3073" width="12.7109375" style="10" customWidth="1"/>
    <col min="3074" max="3074" width="18.5703125" style="10" customWidth="1"/>
    <col min="3075" max="3075" width="20" style="10" customWidth="1"/>
    <col min="3076" max="3076" width="10.7109375" style="10" customWidth="1"/>
    <col min="3077" max="3078" width="13.140625" style="10" customWidth="1"/>
    <col min="3079" max="3079" width="17.85546875" style="10" customWidth="1"/>
    <col min="3080" max="3081" width="13.140625" style="10" customWidth="1"/>
    <col min="3082" max="3082" width="14.42578125" style="10" customWidth="1"/>
    <col min="3083" max="3083" width="20.28515625" style="10" customWidth="1"/>
    <col min="3084" max="3084" width="11.85546875" style="10" customWidth="1"/>
    <col min="3085" max="3085" width="13.28515625" style="10" customWidth="1"/>
    <col min="3086" max="3086" width="12.7109375" style="10" customWidth="1"/>
    <col min="3087" max="3087" width="20" style="10" customWidth="1"/>
    <col min="3088" max="3088" width="12.140625" style="10" customWidth="1"/>
    <col min="3089" max="3089" width="12.85546875" style="10" customWidth="1"/>
    <col min="3090" max="3090" width="13.140625" style="10" customWidth="1"/>
    <col min="3091" max="3091" width="14.42578125" style="10" customWidth="1"/>
    <col min="3092" max="3092" width="11.7109375" style="10" customWidth="1"/>
    <col min="3093" max="3093" width="13.42578125" style="10" customWidth="1"/>
    <col min="3094" max="3094" width="12.5703125" style="10" customWidth="1"/>
    <col min="3095" max="3095" width="12.7109375" style="10" customWidth="1"/>
    <col min="3096" max="3096" width="10.85546875" style="10" customWidth="1"/>
    <col min="3097" max="3097" width="12.85546875" style="10" customWidth="1"/>
    <col min="3098" max="3098" width="12.7109375" style="10" customWidth="1"/>
    <col min="3099" max="3099" width="20.28515625" style="10" customWidth="1"/>
    <col min="3100" max="3100" width="12.140625" style="10" customWidth="1"/>
    <col min="3101" max="3101" width="12.7109375" style="10" customWidth="1"/>
    <col min="3102" max="3316" width="10.42578125" style="10"/>
    <col min="3317" max="3317" width="25.28515625" style="10" customWidth="1"/>
    <col min="3318" max="3318" width="4.28515625" style="10" customWidth="1"/>
    <col min="3319" max="3319" width="19" style="10" customWidth="1"/>
    <col min="3320" max="3320" width="12.42578125" style="10" customWidth="1"/>
    <col min="3321" max="3321" width="15.140625" style="10" customWidth="1"/>
    <col min="3322" max="3322" width="16.140625" style="10" customWidth="1"/>
    <col min="3323" max="3323" width="15.85546875" style="10" customWidth="1"/>
    <col min="3324" max="3324" width="11" style="10" customWidth="1"/>
    <col min="3325" max="3325" width="15.85546875" style="10" customWidth="1"/>
    <col min="3326" max="3326" width="12.85546875" style="10" customWidth="1"/>
    <col min="3327" max="3327" width="14" style="10" customWidth="1"/>
    <col min="3328" max="3328" width="13.140625" style="10" customWidth="1"/>
    <col min="3329" max="3329" width="12.7109375" style="10" customWidth="1"/>
    <col min="3330" max="3330" width="18.5703125" style="10" customWidth="1"/>
    <col min="3331" max="3331" width="20" style="10" customWidth="1"/>
    <col min="3332" max="3332" width="10.7109375" style="10" customWidth="1"/>
    <col min="3333" max="3334" width="13.140625" style="10" customWidth="1"/>
    <col min="3335" max="3335" width="17.85546875" style="10" customWidth="1"/>
    <col min="3336" max="3337" width="13.140625" style="10" customWidth="1"/>
    <col min="3338" max="3338" width="14.42578125" style="10" customWidth="1"/>
    <col min="3339" max="3339" width="20.28515625" style="10" customWidth="1"/>
    <col min="3340" max="3340" width="11.85546875" style="10" customWidth="1"/>
    <col min="3341" max="3341" width="13.28515625" style="10" customWidth="1"/>
    <col min="3342" max="3342" width="12.7109375" style="10" customWidth="1"/>
    <col min="3343" max="3343" width="20" style="10" customWidth="1"/>
    <col min="3344" max="3344" width="12.140625" style="10" customWidth="1"/>
    <col min="3345" max="3345" width="12.85546875" style="10" customWidth="1"/>
    <col min="3346" max="3346" width="13.140625" style="10" customWidth="1"/>
    <col min="3347" max="3347" width="14.42578125" style="10" customWidth="1"/>
    <col min="3348" max="3348" width="11.7109375" style="10" customWidth="1"/>
    <col min="3349" max="3349" width="13.42578125" style="10" customWidth="1"/>
    <col min="3350" max="3350" width="12.5703125" style="10" customWidth="1"/>
    <col min="3351" max="3351" width="12.7109375" style="10" customWidth="1"/>
    <col min="3352" max="3352" width="10.85546875" style="10" customWidth="1"/>
    <col min="3353" max="3353" width="12.85546875" style="10" customWidth="1"/>
    <col min="3354" max="3354" width="12.7109375" style="10" customWidth="1"/>
    <col min="3355" max="3355" width="20.28515625" style="10" customWidth="1"/>
    <col min="3356" max="3356" width="12.140625" style="10" customWidth="1"/>
    <col min="3357" max="3357" width="12.7109375" style="10" customWidth="1"/>
    <col min="3358" max="3572" width="10.42578125" style="10"/>
    <col min="3573" max="3573" width="25.28515625" style="10" customWidth="1"/>
    <col min="3574" max="3574" width="4.28515625" style="10" customWidth="1"/>
    <col min="3575" max="3575" width="19" style="10" customWidth="1"/>
    <col min="3576" max="3576" width="12.42578125" style="10" customWidth="1"/>
    <col min="3577" max="3577" width="15.140625" style="10" customWidth="1"/>
    <col min="3578" max="3578" width="16.140625" style="10" customWidth="1"/>
    <col min="3579" max="3579" width="15.85546875" style="10" customWidth="1"/>
    <col min="3580" max="3580" width="11" style="10" customWidth="1"/>
    <col min="3581" max="3581" width="15.85546875" style="10" customWidth="1"/>
    <col min="3582" max="3582" width="12.85546875" style="10" customWidth="1"/>
    <col min="3583" max="3583" width="14" style="10" customWidth="1"/>
    <col min="3584" max="3584" width="13.140625" style="10" customWidth="1"/>
    <col min="3585" max="3585" width="12.7109375" style="10" customWidth="1"/>
    <col min="3586" max="3586" width="18.5703125" style="10" customWidth="1"/>
    <col min="3587" max="3587" width="20" style="10" customWidth="1"/>
    <col min="3588" max="3588" width="10.7109375" style="10" customWidth="1"/>
    <col min="3589" max="3590" width="13.140625" style="10" customWidth="1"/>
    <col min="3591" max="3591" width="17.85546875" style="10" customWidth="1"/>
    <col min="3592" max="3593" width="13.140625" style="10" customWidth="1"/>
    <col min="3594" max="3594" width="14.42578125" style="10" customWidth="1"/>
    <col min="3595" max="3595" width="20.28515625" style="10" customWidth="1"/>
    <col min="3596" max="3596" width="11.85546875" style="10" customWidth="1"/>
    <col min="3597" max="3597" width="13.28515625" style="10" customWidth="1"/>
    <col min="3598" max="3598" width="12.7109375" style="10" customWidth="1"/>
    <col min="3599" max="3599" width="20" style="10" customWidth="1"/>
    <col min="3600" max="3600" width="12.140625" style="10" customWidth="1"/>
    <col min="3601" max="3601" width="12.85546875" style="10" customWidth="1"/>
    <col min="3602" max="3602" width="13.140625" style="10" customWidth="1"/>
    <col min="3603" max="3603" width="14.42578125" style="10" customWidth="1"/>
    <col min="3604" max="3604" width="11.7109375" style="10" customWidth="1"/>
    <col min="3605" max="3605" width="13.42578125" style="10" customWidth="1"/>
    <col min="3606" max="3606" width="12.5703125" style="10" customWidth="1"/>
    <col min="3607" max="3607" width="12.7109375" style="10" customWidth="1"/>
    <col min="3608" max="3608" width="10.85546875" style="10" customWidth="1"/>
    <col min="3609" max="3609" width="12.85546875" style="10" customWidth="1"/>
    <col min="3610" max="3610" width="12.7109375" style="10" customWidth="1"/>
    <col min="3611" max="3611" width="20.28515625" style="10" customWidth="1"/>
    <col min="3612" max="3612" width="12.140625" style="10" customWidth="1"/>
    <col min="3613" max="3613" width="12.7109375" style="10" customWidth="1"/>
    <col min="3614" max="3828" width="10.42578125" style="10"/>
    <col min="3829" max="3829" width="25.28515625" style="10" customWidth="1"/>
    <col min="3830" max="3830" width="4.28515625" style="10" customWidth="1"/>
    <col min="3831" max="3831" width="19" style="10" customWidth="1"/>
    <col min="3832" max="3832" width="12.42578125" style="10" customWidth="1"/>
    <col min="3833" max="3833" width="15.140625" style="10" customWidth="1"/>
    <col min="3834" max="3834" width="16.140625" style="10" customWidth="1"/>
    <col min="3835" max="3835" width="15.85546875" style="10" customWidth="1"/>
    <col min="3836" max="3836" width="11" style="10" customWidth="1"/>
    <col min="3837" max="3837" width="15.85546875" style="10" customWidth="1"/>
    <col min="3838" max="3838" width="12.85546875" style="10" customWidth="1"/>
    <col min="3839" max="3839" width="14" style="10" customWidth="1"/>
    <col min="3840" max="3840" width="13.140625" style="10" customWidth="1"/>
    <col min="3841" max="3841" width="12.7109375" style="10" customWidth="1"/>
    <col min="3842" max="3842" width="18.5703125" style="10" customWidth="1"/>
    <col min="3843" max="3843" width="20" style="10" customWidth="1"/>
    <col min="3844" max="3844" width="10.7109375" style="10" customWidth="1"/>
    <col min="3845" max="3846" width="13.140625" style="10" customWidth="1"/>
    <col min="3847" max="3847" width="17.85546875" style="10" customWidth="1"/>
    <col min="3848" max="3849" width="13.140625" style="10" customWidth="1"/>
    <col min="3850" max="3850" width="14.42578125" style="10" customWidth="1"/>
    <col min="3851" max="3851" width="20.28515625" style="10" customWidth="1"/>
    <col min="3852" max="3852" width="11.85546875" style="10" customWidth="1"/>
    <col min="3853" max="3853" width="13.28515625" style="10" customWidth="1"/>
    <col min="3854" max="3854" width="12.7109375" style="10" customWidth="1"/>
    <col min="3855" max="3855" width="20" style="10" customWidth="1"/>
    <col min="3856" max="3856" width="12.140625" style="10" customWidth="1"/>
    <col min="3857" max="3857" width="12.85546875" style="10" customWidth="1"/>
    <col min="3858" max="3858" width="13.140625" style="10" customWidth="1"/>
    <col min="3859" max="3859" width="14.42578125" style="10" customWidth="1"/>
    <col min="3860" max="3860" width="11.7109375" style="10" customWidth="1"/>
    <col min="3861" max="3861" width="13.42578125" style="10" customWidth="1"/>
    <col min="3862" max="3862" width="12.5703125" style="10" customWidth="1"/>
    <col min="3863" max="3863" width="12.7109375" style="10" customWidth="1"/>
    <col min="3864" max="3864" width="10.85546875" style="10" customWidth="1"/>
    <col min="3865" max="3865" width="12.85546875" style="10" customWidth="1"/>
    <col min="3866" max="3866" width="12.7109375" style="10" customWidth="1"/>
    <col min="3867" max="3867" width="20.28515625" style="10" customWidth="1"/>
    <col min="3868" max="3868" width="12.140625" style="10" customWidth="1"/>
    <col min="3869" max="3869" width="12.7109375" style="10" customWidth="1"/>
    <col min="3870" max="4084" width="10.42578125" style="10"/>
    <col min="4085" max="4085" width="25.28515625" style="10" customWidth="1"/>
    <col min="4086" max="4086" width="4.28515625" style="10" customWidth="1"/>
    <col min="4087" max="4087" width="19" style="10" customWidth="1"/>
    <col min="4088" max="4088" width="12.42578125" style="10" customWidth="1"/>
    <col min="4089" max="4089" width="15.140625" style="10" customWidth="1"/>
    <col min="4090" max="4090" width="16.140625" style="10" customWidth="1"/>
    <col min="4091" max="4091" width="15.85546875" style="10" customWidth="1"/>
    <col min="4092" max="4092" width="11" style="10" customWidth="1"/>
    <col min="4093" max="4093" width="15.85546875" style="10" customWidth="1"/>
    <col min="4094" max="4094" width="12.85546875" style="10" customWidth="1"/>
    <col min="4095" max="4095" width="14" style="10" customWidth="1"/>
    <col min="4096" max="4096" width="13.140625" style="10" customWidth="1"/>
    <col min="4097" max="4097" width="12.7109375" style="10" customWidth="1"/>
    <col min="4098" max="4098" width="18.5703125" style="10" customWidth="1"/>
    <col min="4099" max="4099" width="20" style="10" customWidth="1"/>
    <col min="4100" max="4100" width="10.7109375" style="10" customWidth="1"/>
    <col min="4101" max="4102" width="13.140625" style="10" customWidth="1"/>
    <col min="4103" max="4103" width="17.85546875" style="10" customWidth="1"/>
    <col min="4104" max="4105" width="13.140625" style="10" customWidth="1"/>
    <col min="4106" max="4106" width="14.42578125" style="10" customWidth="1"/>
    <col min="4107" max="4107" width="20.28515625" style="10" customWidth="1"/>
    <col min="4108" max="4108" width="11.85546875" style="10" customWidth="1"/>
    <col min="4109" max="4109" width="13.28515625" style="10" customWidth="1"/>
    <col min="4110" max="4110" width="12.7109375" style="10" customWidth="1"/>
    <col min="4111" max="4111" width="20" style="10" customWidth="1"/>
    <col min="4112" max="4112" width="12.140625" style="10" customWidth="1"/>
    <col min="4113" max="4113" width="12.85546875" style="10" customWidth="1"/>
    <col min="4114" max="4114" width="13.140625" style="10" customWidth="1"/>
    <col min="4115" max="4115" width="14.42578125" style="10" customWidth="1"/>
    <col min="4116" max="4116" width="11.7109375" style="10" customWidth="1"/>
    <col min="4117" max="4117" width="13.42578125" style="10" customWidth="1"/>
    <col min="4118" max="4118" width="12.5703125" style="10" customWidth="1"/>
    <col min="4119" max="4119" width="12.7109375" style="10" customWidth="1"/>
    <col min="4120" max="4120" width="10.85546875" style="10" customWidth="1"/>
    <col min="4121" max="4121" width="12.85546875" style="10" customWidth="1"/>
    <col min="4122" max="4122" width="12.7109375" style="10" customWidth="1"/>
    <col min="4123" max="4123" width="20.28515625" style="10" customWidth="1"/>
    <col min="4124" max="4124" width="12.140625" style="10" customWidth="1"/>
    <col min="4125" max="4125" width="12.7109375" style="10" customWidth="1"/>
    <col min="4126" max="4340" width="10.42578125" style="10"/>
    <col min="4341" max="4341" width="25.28515625" style="10" customWidth="1"/>
    <col min="4342" max="4342" width="4.28515625" style="10" customWidth="1"/>
    <col min="4343" max="4343" width="19" style="10" customWidth="1"/>
    <col min="4344" max="4344" width="12.42578125" style="10" customWidth="1"/>
    <col min="4345" max="4345" width="15.140625" style="10" customWidth="1"/>
    <col min="4346" max="4346" width="16.140625" style="10" customWidth="1"/>
    <col min="4347" max="4347" width="15.85546875" style="10" customWidth="1"/>
    <col min="4348" max="4348" width="11" style="10" customWidth="1"/>
    <col min="4349" max="4349" width="15.85546875" style="10" customWidth="1"/>
    <col min="4350" max="4350" width="12.85546875" style="10" customWidth="1"/>
    <col min="4351" max="4351" width="14" style="10" customWidth="1"/>
    <col min="4352" max="4352" width="13.140625" style="10" customWidth="1"/>
    <col min="4353" max="4353" width="12.7109375" style="10" customWidth="1"/>
    <col min="4354" max="4354" width="18.5703125" style="10" customWidth="1"/>
    <col min="4355" max="4355" width="20" style="10" customWidth="1"/>
    <col min="4356" max="4356" width="10.7109375" style="10" customWidth="1"/>
    <col min="4357" max="4358" width="13.140625" style="10" customWidth="1"/>
    <col min="4359" max="4359" width="17.85546875" style="10" customWidth="1"/>
    <col min="4360" max="4361" width="13.140625" style="10" customWidth="1"/>
    <col min="4362" max="4362" width="14.42578125" style="10" customWidth="1"/>
    <col min="4363" max="4363" width="20.28515625" style="10" customWidth="1"/>
    <col min="4364" max="4364" width="11.85546875" style="10" customWidth="1"/>
    <col min="4365" max="4365" width="13.28515625" style="10" customWidth="1"/>
    <col min="4366" max="4366" width="12.7109375" style="10" customWidth="1"/>
    <col min="4367" max="4367" width="20" style="10" customWidth="1"/>
    <col min="4368" max="4368" width="12.140625" style="10" customWidth="1"/>
    <col min="4369" max="4369" width="12.85546875" style="10" customWidth="1"/>
    <col min="4370" max="4370" width="13.140625" style="10" customWidth="1"/>
    <col min="4371" max="4371" width="14.42578125" style="10" customWidth="1"/>
    <col min="4372" max="4372" width="11.7109375" style="10" customWidth="1"/>
    <col min="4373" max="4373" width="13.42578125" style="10" customWidth="1"/>
    <col min="4374" max="4374" width="12.5703125" style="10" customWidth="1"/>
    <col min="4375" max="4375" width="12.7109375" style="10" customWidth="1"/>
    <col min="4376" max="4376" width="10.85546875" style="10" customWidth="1"/>
    <col min="4377" max="4377" width="12.85546875" style="10" customWidth="1"/>
    <col min="4378" max="4378" width="12.7109375" style="10" customWidth="1"/>
    <col min="4379" max="4379" width="20.28515625" style="10" customWidth="1"/>
    <col min="4380" max="4380" width="12.140625" style="10" customWidth="1"/>
    <col min="4381" max="4381" width="12.7109375" style="10" customWidth="1"/>
    <col min="4382" max="4596" width="10.42578125" style="10"/>
    <col min="4597" max="4597" width="25.28515625" style="10" customWidth="1"/>
    <col min="4598" max="4598" width="4.28515625" style="10" customWidth="1"/>
    <col min="4599" max="4599" width="19" style="10" customWidth="1"/>
    <col min="4600" max="4600" width="12.42578125" style="10" customWidth="1"/>
    <col min="4601" max="4601" width="15.140625" style="10" customWidth="1"/>
    <col min="4602" max="4602" width="16.140625" style="10" customWidth="1"/>
    <col min="4603" max="4603" width="15.85546875" style="10" customWidth="1"/>
    <col min="4604" max="4604" width="11" style="10" customWidth="1"/>
    <col min="4605" max="4605" width="15.85546875" style="10" customWidth="1"/>
    <col min="4606" max="4606" width="12.85546875" style="10" customWidth="1"/>
    <col min="4607" max="4607" width="14" style="10" customWidth="1"/>
    <col min="4608" max="4608" width="13.140625" style="10" customWidth="1"/>
    <col min="4609" max="4609" width="12.7109375" style="10" customWidth="1"/>
    <col min="4610" max="4610" width="18.5703125" style="10" customWidth="1"/>
    <col min="4611" max="4611" width="20" style="10" customWidth="1"/>
    <col min="4612" max="4612" width="10.7109375" style="10" customWidth="1"/>
    <col min="4613" max="4614" width="13.140625" style="10" customWidth="1"/>
    <col min="4615" max="4615" width="17.85546875" style="10" customWidth="1"/>
    <col min="4616" max="4617" width="13.140625" style="10" customWidth="1"/>
    <col min="4618" max="4618" width="14.42578125" style="10" customWidth="1"/>
    <col min="4619" max="4619" width="20.28515625" style="10" customWidth="1"/>
    <col min="4620" max="4620" width="11.85546875" style="10" customWidth="1"/>
    <col min="4621" max="4621" width="13.28515625" style="10" customWidth="1"/>
    <col min="4622" max="4622" width="12.7109375" style="10" customWidth="1"/>
    <col min="4623" max="4623" width="20" style="10" customWidth="1"/>
    <col min="4624" max="4624" width="12.140625" style="10" customWidth="1"/>
    <col min="4625" max="4625" width="12.85546875" style="10" customWidth="1"/>
    <col min="4626" max="4626" width="13.140625" style="10" customWidth="1"/>
    <col min="4627" max="4627" width="14.42578125" style="10" customWidth="1"/>
    <col min="4628" max="4628" width="11.7109375" style="10" customWidth="1"/>
    <col min="4629" max="4629" width="13.42578125" style="10" customWidth="1"/>
    <col min="4630" max="4630" width="12.5703125" style="10" customWidth="1"/>
    <col min="4631" max="4631" width="12.7109375" style="10" customWidth="1"/>
    <col min="4632" max="4632" width="10.85546875" style="10" customWidth="1"/>
    <col min="4633" max="4633" width="12.85546875" style="10" customWidth="1"/>
    <col min="4634" max="4634" width="12.7109375" style="10" customWidth="1"/>
    <col min="4635" max="4635" width="20.28515625" style="10" customWidth="1"/>
    <col min="4636" max="4636" width="12.140625" style="10" customWidth="1"/>
    <col min="4637" max="4637" width="12.7109375" style="10" customWidth="1"/>
    <col min="4638" max="4852" width="10.42578125" style="10"/>
    <col min="4853" max="4853" width="25.28515625" style="10" customWidth="1"/>
    <col min="4854" max="4854" width="4.28515625" style="10" customWidth="1"/>
    <col min="4855" max="4855" width="19" style="10" customWidth="1"/>
    <col min="4856" max="4856" width="12.42578125" style="10" customWidth="1"/>
    <col min="4857" max="4857" width="15.140625" style="10" customWidth="1"/>
    <col min="4858" max="4858" width="16.140625" style="10" customWidth="1"/>
    <col min="4859" max="4859" width="15.85546875" style="10" customWidth="1"/>
    <col min="4860" max="4860" width="11" style="10" customWidth="1"/>
    <col min="4861" max="4861" width="15.85546875" style="10" customWidth="1"/>
    <col min="4862" max="4862" width="12.85546875" style="10" customWidth="1"/>
    <col min="4863" max="4863" width="14" style="10" customWidth="1"/>
    <col min="4864" max="4864" width="13.140625" style="10" customWidth="1"/>
    <col min="4865" max="4865" width="12.7109375" style="10" customWidth="1"/>
    <col min="4866" max="4866" width="18.5703125" style="10" customWidth="1"/>
    <col min="4867" max="4867" width="20" style="10" customWidth="1"/>
    <col min="4868" max="4868" width="10.7109375" style="10" customWidth="1"/>
    <col min="4869" max="4870" width="13.140625" style="10" customWidth="1"/>
    <col min="4871" max="4871" width="17.85546875" style="10" customWidth="1"/>
    <col min="4872" max="4873" width="13.140625" style="10" customWidth="1"/>
    <col min="4874" max="4874" width="14.42578125" style="10" customWidth="1"/>
    <col min="4875" max="4875" width="20.28515625" style="10" customWidth="1"/>
    <col min="4876" max="4876" width="11.85546875" style="10" customWidth="1"/>
    <col min="4877" max="4877" width="13.28515625" style="10" customWidth="1"/>
    <col min="4878" max="4878" width="12.7109375" style="10" customWidth="1"/>
    <col min="4879" max="4879" width="20" style="10" customWidth="1"/>
    <col min="4880" max="4880" width="12.140625" style="10" customWidth="1"/>
    <col min="4881" max="4881" width="12.85546875" style="10" customWidth="1"/>
    <col min="4882" max="4882" width="13.140625" style="10" customWidth="1"/>
    <col min="4883" max="4883" width="14.42578125" style="10" customWidth="1"/>
    <col min="4884" max="4884" width="11.7109375" style="10" customWidth="1"/>
    <col min="4885" max="4885" width="13.42578125" style="10" customWidth="1"/>
    <col min="4886" max="4886" width="12.5703125" style="10" customWidth="1"/>
    <col min="4887" max="4887" width="12.7109375" style="10" customWidth="1"/>
    <col min="4888" max="4888" width="10.85546875" style="10" customWidth="1"/>
    <col min="4889" max="4889" width="12.85546875" style="10" customWidth="1"/>
    <col min="4890" max="4890" width="12.7109375" style="10" customWidth="1"/>
    <col min="4891" max="4891" width="20.28515625" style="10" customWidth="1"/>
    <col min="4892" max="4892" width="12.140625" style="10" customWidth="1"/>
    <col min="4893" max="4893" width="12.7109375" style="10" customWidth="1"/>
    <col min="4894" max="5108" width="10.42578125" style="10"/>
    <col min="5109" max="5109" width="25.28515625" style="10" customWidth="1"/>
    <col min="5110" max="5110" width="4.28515625" style="10" customWidth="1"/>
    <col min="5111" max="5111" width="19" style="10" customWidth="1"/>
    <col min="5112" max="5112" width="12.42578125" style="10" customWidth="1"/>
    <col min="5113" max="5113" width="15.140625" style="10" customWidth="1"/>
    <col min="5114" max="5114" width="16.140625" style="10" customWidth="1"/>
    <col min="5115" max="5115" width="15.85546875" style="10" customWidth="1"/>
    <col min="5116" max="5116" width="11" style="10" customWidth="1"/>
    <col min="5117" max="5117" width="15.85546875" style="10" customWidth="1"/>
    <col min="5118" max="5118" width="12.85546875" style="10" customWidth="1"/>
    <col min="5119" max="5119" width="14" style="10" customWidth="1"/>
    <col min="5120" max="5120" width="13.140625" style="10" customWidth="1"/>
    <col min="5121" max="5121" width="12.7109375" style="10" customWidth="1"/>
    <col min="5122" max="5122" width="18.5703125" style="10" customWidth="1"/>
    <col min="5123" max="5123" width="20" style="10" customWidth="1"/>
    <col min="5124" max="5124" width="10.7109375" style="10" customWidth="1"/>
    <col min="5125" max="5126" width="13.140625" style="10" customWidth="1"/>
    <col min="5127" max="5127" width="17.85546875" style="10" customWidth="1"/>
    <col min="5128" max="5129" width="13.140625" style="10" customWidth="1"/>
    <col min="5130" max="5130" width="14.42578125" style="10" customWidth="1"/>
    <col min="5131" max="5131" width="20.28515625" style="10" customWidth="1"/>
    <col min="5132" max="5132" width="11.85546875" style="10" customWidth="1"/>
    <col min="5133" max="5133" width="13.28515625" style="10" customWidth="1"/>
    <col min="5134" max="5134" width="12.7109375" style="10" customWidth="1"/>
    <col min="5135" max="5135" width="20" style="10" customWidth="1"/>
    <col min="5136" max="5136" width="12.140625" style="10" customWidth="1"/>
    <col min="5137" max="5137" width="12.85546875" style="10" customWidth="1"/>
    <col min="5138" max="5138" width="13.140625" style="10" customWidth="1"/>
    <col min="5139" max="5139" width="14.42578125" style="10" customWidth="1"/>
    <col min="5140" max="5140" width="11.7109375" style="10" customWidth="1"/>
    <col min="5141" max="5141" width="13.42578125" style="10" customWidth="1"/>
    <col min="5142" max="5142" width="12.5703125" style="10" customWidth="1"/>
    <col min="5143" max="5143" width="12.7109375" style="10" customWidth="1"/>
    <col min="5144" max="5144" width="10.85546875" style="10" customWidth="1"/>
    <col min="5145" max="5145" width="12.85546875" style="10" customWidth="1"/>
    <col min="5146" max="5146" width="12.7109375" style="10" customWidth="1"/>
    <col min="5147" max="5147" width="20.28515625" style="10" customWidth="1"/>
    <col min="5148" max="5148" width="12.140625" style="10" customWidth="1"/>
    <col min="5149" max="5149" width="12.7109375" style="10" customWidth="1"/>
    <col min="5150" max="5364" width="10.42578125" style="10"/>
    <col min="5365" max="5365" width="25.28515625" style="10" customWidth="1"/>
    <col min="5366" max="5366" width="4.28515625" style="10" customWidth="1"/>
    <col min="5367" max="5367" width="19" style="10" customWidth="1"/>
    <col min="5368" max="5368" width="12.42578125" style="10" customWidth="1"/>
    <col min="5369" max="5369" width="15.140625" style="10" customWidth="1"/>
    <col min="5370" max="5370" width="16.140625" style="10" customWidth="1"/>
    <col min="5371" max="5371" width="15.85546875" style="10" customWidth="1"/>
    <col min="5372" max="5372" width="11" style="10" customWidth="1"/>
    <col min="5373" max="5373" width="15.85546875" style="10" customWidth="1"/>
    <col min="5374" max="5374" width="12.85546875" style="10" customWidth="1"/>
    <col min="5375" max="5375" width="14" style="10" customWidth="1"/>
    <col min="5376" max="5376" width="13.140625" style="10" customWidth="1"/>
    <col min="5377" max="5377" width="12.7109375" style="10" customWidth="1"/>
    <col min="5378" max="5378" width="18.5703125" style="10" customWidth="1"/>
    <col min="5379" max="5379" width="20" style="10" customWidth="1"/>
    <col min="5380" max="5380" width="10.7109375" style="10" customWidth="1"/>
    <col min="5381" max="5382" width="13.140625" style="10" customWidth="1"/>
    <col min="5383" max="5383" width="17.85546875" style="10" customWidth="1"/>
    <col min="5384" max="5385" width="13.140625" style="10" customWidth="1"/>
    <col min="5386" max="5386" width="14.42578125" style="10" customWidth="1"/>
    <col min="5387" max="5387" width="20.28515625" style="10" customWidth="1"/>
    <col min="5388" max="5388" width="11.85546875" style="10" customWidth="1"/>
    <col min="5389" max="5389" width="13.28515625" style="10" customWidth="1"/>
    <col min="5390" max="5390" width="12.7109375" style="10" customWidth="1"/>
    <col min="5391" max="5391" width="20" style="10" customWidth="1"/>
    <col min="5392" max="5392" width="12.140625" style="10" customWidth="1"/>
    <col min="5393" max="5393" width="12.85546875" style="10" customWidth="1"/>
    <col min="5394" max="5394" width="13.140625" style="10" customWidth="1"/>
    <col min="5395" max="5395" width="14.42578125" style="10" customWidth="1"/>
    <col min="5396" max="5396" width="11.7109375" style="10" customWidth="1"/>
    <col min="5397" max="5397" width="13.42578125" style="10" customWidth="1"/>
    <col min="5398" max="5398" width="12.5703125" style="10" customWidth="1"/>
    <col min="5399" max="5399" width="12.7109375" style="10" customWidth="1"/>
    <col min="5400" max="5400" width="10.85546875" style="10" customWidth="1"/>
    <col min="5401" max="5401" width="12.85546875" style="10" customWidth="1"/>
    <col min="5402" max="5402" width="12.7109375" style="10" customWidth="1"/>
    <col min="5403" max="5403" width="20.28515625" style="10" customWidth="1"/>
    <col min="5404" max="5404" width="12.140625" style="10" customWidth="1"/>
    <col min="5405" max="5405" width="12.7109375" style="10" customWidth="1"/>
    <col min="5406" max="5620" width="10.42578125" style="10"/>
    <col min="5621" max="5621" width="25.28515625" style="10" customWidth="1"/>
    <col min="5622" max="5622" width="4.28515625" style="10" customWidth="1"/>
    <col min="5623" max="5623" width="19" style="10" customWidth="1"/>
    <col min="5624" max="5624" width="12.42578125" style="10" customWidth="1"/>
    <col min="5625" max="5625" width="15.140625" style="10" customWidth="1"/>
    <col min="5626" max="5626" width="16.140625" style="10" customWidth="1"/>
    <col min="5627" max="5627" width="15.85546875" style="10" customWidth="1"/>
    <col min="5628" max="5628" width="11" style="10" customWidth="1"/>
    <col min="5629" max="5629" width="15.85546875" style="10" customWidth="1"/>
    <col min="5630" max="5630" width="12.85546875" style="10" customWidth="1"/>
    <col min="5631" max="5631" width="14" style="10" customWidth="1"/>
    <col min="5632" max="5632" width="13.140625" style="10" customWidth="1"/>
    <col min="5633" max="5633" width="12.7109375" style="10" customWidth="1"/>
    <col min="5634" max="5634" width="18.5703125" style="10" customWidth="1"/>
    <col min="5635" max="5635" width="20" style="10" customWidth="1"/>
    <col min="5636" max="5636" width="10.7109375" style="10" customWidth="1"/>
    <col min="5637" max="5638" width="13.140625" style="10" customWidth="1"/>
    <col min="5639" max="5639" width="17.85546875" style="10" customWidth="1"/>
    <col min="5640" max="5641" width="13.140625" style="10" customWidth="1"/>
    <col min="5642" max="5642" width="14.42578125" style="10" customWidth="1"/>
    <col min="5643" max="5643" width="20.28515625" style="10" customWidth="1"/>
    <col min="5644" max="5644" width="11.85546875" style="10" customWidth="1"/>
    <col min="5645" max="5645" width="13.28515625" style="10" customWidth="1"/>
    <col min="5646" max="5646" width="12.7109375" style="10" customWidth="1"/>
    <col min="5647" max="5647" width="20" style="10" customWidth="1"/>
    <col min="5648" max="5648" width="12.140625" style="10" customWidth="1"/>
    <col min="5649" max="5649" width="12.85546875" style="10" customWidth="1"/>
    <col min="5650" max="5650" width="13.140625" style="10" customWidth="1"/>
    <col min="5651" max="5651" width="14.42578125" style="10" customWidth="1"/>
    <col min="5652" max="5652" width="11.7109375" style="10" customWidth="1"/>
    <col min="5653" max="5653" width="13.42578125" style="10" customWidth="1"/>
    <col min="5654" max="5654" width="12.5703125" style="10" customWidth="1"/>
    <col min="5655" max="5655" width="12.7109375" style="10" customWidth="1"/>
    <col min="5656" max="5656" width="10.85546875" style="10" customWidth="1"/>
    <col min="5657" max="5657" width="12.85546875" style="10" customWidth="1"/>
    <col min="5658" max="5658" width="12.7109375" style="10" customWidth="1"/>
    <col min="5659" max="5659" width="20.28515625" style="10" customWidth="1"/>
    <col min="5660" max="5660" width="12.140625" style="10" customWidth="1"/>
    <col min="5661" max="5661" width="12.7109375" style="10" customWidth="1"/>
    <col min="5662" max="5876" width="10.42578125" style="10"/>
    <col min="5877" max="5877" width="25.28515625" style="10" customWidth="1"/>
    <col min="5878" max="5878" width="4.28515625" style="10" customWidth="1"/>
    <col min="5879" max="5879" width="19" style="10" customWidth="1"/>
    <col min="5880" max="5880" width="12.42578125" style="10" customWidth="1"/>
    <col min="5881" max="5881" width="15.140625" style="10" customWidth="1"/>
    <col min="5882" max="5882" width="16.140625" style="10" customWidth="1"/>
    <col min="5883" max="5883" width="15.85546875" style="10" customWidth="1"/>
    <col min="5884" max="5884" width="11" style="10" customWidth="1"/>
    <col min="5885" max="5885" width="15.85546875" style="10" customWidth="1"/>
    <col min="5886" max="5886" width="12.85546875" style="10" customWidth="1"/>
    <col min="5887" max="5887" width="14" style="10" customWidth="1"/>
    <col min="5888" max="5888" width="13.140625" style="10" customWidth="1"/>
    <col min="5889" max="5889" width="12.7109375" style="10" customWidth="1"/>
    <col min="5890" max="5890" width="18.5703125" style="10" customWidth="1"/>
    <col min="5891" max="5891" width="20" style="10" customWidth="1"/>
    <col min="5892" max="5892" width="10.7109375" style="10" customWidth="1"/>
    <col min="5893" max="5894" width="13.140625" style="10" customWidth="1"/>
    <col min="5895" max="5895" width="17.85546875" style="10" customWidth="1"/>
    <col min="5896" max="5897" width="13.140625" style="10" customWidth="1"/>
    <col min="5898" max="5898" width="14.42578125" style="10" customWidth="1"/>
    <col min="5899" max="5899" width="20.28515625" style="10" customWidth="1"/>
    <col min="5900" max="5900" width="11.85546875" style="10" customWidth="1"/>
    <col min="5901" max="5901" width="13.28515625" style="10" customWidth="1"/>
    <col min="5902" max="5902" width="12.7109375" style="10" customWidth="1"/>
    <col min="5903" max="5903" width="20" style="10" customWidth="1"/>
    <col min="5904" max="5904" width="12.140625" style="10" customWidth="1"/>
    <col min="5905" max="5905" width="12.85546875" style="10" customWidth="1"/>
    <col min="5906" max="5906" width="13.140625" style="10" customWidth="1"/>
    <col min="5907" max="5907" width="14.42578125" style="10" customWidth="1"/>
    <col min="5908" max="5908" width="11.7109375" style="10" customWidth="1"/>
    <col min="5909" max="5909" width="13.42578125" style="10" customWidth="1"/>
    <col min="5910" max="5910" width="12.5703125" style="10" customWidth="1"/>
    <col min="5911" max="5911" width="12.7109375" style="10" customWidth="1"/>
    <col min="5912" max="5912" width="10.85546875" style="10" customWidth="1"/>
    <col min="5913" max="5913" width="12.85546875" style="10" customWidth="1"/>
    <col min="5914" max="5914" width="12.7109375" style="10" customWidth="1"/>
    <col min="5915" max="5915" width="20.28515625" style="10" customWidth="1"/>
    <col min="5916" max="5916" width="12.140625" style="10" customWidth="1"/>
    <col min="5917" max="5917" width="12.7109375" style="10" customWidth="1"/>
    <col min="5918" max="6132" width="10.42578125" style="10"/>
    <col min="6133" max="6133" width="25.28515625" style="10" customWidth="1"/>
    <col min="6134" max="6134" width="4.28515625" style="10" customWidth="1"/>
    <col min="6135" max="6135" width="19" style="10" customWidth="1"/>
    <col min="6136" max="6136" width="12.42578125" style="10" customWidth="1"/>
    <col min="6137" max="6137" width="15.140625" style="10" customWidth="1"/>
    <col min="6138" max="6138" width="16.140625" style="10" customWidth="1"/>
    <col min="6139" max="6139" width="15.85546875" style="10" customWidth="1"/>
    <col min="6140" max="6140" width="11" style="10" customWidth="1"/>
    <col min="6141" max="6141" width="15.85546875" style="10" customWidth="1"/>
    <col min="6142" max="6142" width="12.85546875" style="10" customWidth="1"/>
    <col min="6143" max="6143" width="14" style="10" customWidth="1"/>
    <col min="6144" max="6144" width="13.140625" style="10" customWidth="1"/>
    <col min="6145" max="6145" width="12.7109375" style="10" customWidth="1"/>
    <col min="6146" max="6146" width="18.5703125" style="10" customWidth="1"/>
    <col min="6147" max="6147" width="20" style="10" customWidth="1"/>
    <col min="6148" max="6148" width="10.7109375" style="10" customWidth="1"/>
    <col min="6149" max="6150" width="13.140625" style="10" customWidth="1"/>
    <col min="6151" max="6151" width="17.85546875" style="10" customWidth="1"/>
    <col min="6152" max="6153" width="13.140625" style="10" customWidth="1"/>
    <col min="6154" max="6154" width="14.42578125" style="10" customWidth="1"/>
    <col min="6155" max="6155" width="20.28515625" style="10" customWidth="1"/>
    <col min="6156" max="6156" width="11.85546875" style="10" customWidth="1"/>
    <col min="6157" max="6157" width="13.28515625" style="10" customWidth="1"/>
    <col min="6158" max="6158" width="12.7109375" style="10" customWidth="1"/>
    <col min="6159" max="6159" width="20" style="10" customWidth="1"/>
    <col min="6160" max="6160" width="12.140625" style="10" customWidth="1"/>
    <col min="6161" max="6161" width="12.85546875" style="10" customWidth="1"/>
    <col min="6162" max="6162" width="13.140625" style="10" customWidth="1"/>
    <col min="6163" max="6163" width="14.42578125" style="10" customWidth="1"/>
    <col min="6164" max="6164" width="11.7109375" style="10" customWidth="1"/>
    <col min="6165" max="6165" width="13.42578125" style="10" customWidth="1"/>
    <col min="6166" max="6166" width="12.5703125" style="10" customWidth="1"/>
    <col min="6167" max="6167" width="12.7109375" style="10" customWidth="1"/>
    <col min="6168" max="6168" width="10.85546875" style="10" customWidth="1"/>
    <col min="6169" max="6169" width="12.85546875" style="10" customWidth="1"/>
    <col min="6170" max="6170" width="12.7109375" style="10" customWidth="1"/>
    <col min="6171" max="6171" width="20.28515625" style="10" customWidth="1"/>
    <col min="6172" max="6172" width="12.140625" style="10" customWidth="1"/>
    <col min="6173" max="6173" width="12.7109375" style="10" customWidth="1"/>
    <col min="6174" max="6388" width="10.42578125" style="10"/>
    <col min="6389" max="6389" width="25.28515625" style="10" customWidth="1"/>
    <col min="6390" max="6390" width="4.28515625" style="10" customWidth="1"/>
    <col min="6391" max="6391" width="19" style="10" customWidth="1"/>
    <col min="6392" max="6392" width="12.42578125" style="10" customWidth="1"/>
    <col min="6393" max="6393" width="15.140625" style="10" customWidth="1"/>
    <col min="6394" max="6394" width="16.140625" style="10" customWidth="1"/>
    <col min="6395" max="6395" width="15.85546875" style="10" customWidth="1"/>
    <col min="6396" max="6396" width="11" style="10" customWidth="1"/>
    <col min="6397" max="6397" width="15.85546875" style="10" customWidth="1"/>
    <col min="6398" max="6398" width="12.85546875" style="10" customWidth="1"/>
    <col min="6399" max="6399" width="14" style="10" customWidth="1"/>
    <col min="6400" max="6400" width="13.140625" style="10" customWidth="1"/>
    <col min="6401" max="6401" width="12.7109375" style="10" customWidth="1"/>
    <col min="6402" max="6402" width="18.5703125" style="10" customWidth="1"/>
    <col min="6403" max="6403" width="20" style="10" customWidth="1"/>
    <col min="6404" max="6404" width="10.7109375" style="10" customWidth="1"/>
    <col min="6405" max="6406" width="13.140625" style="10" customWidth="1"/>
    <col min="6407" max="6407" width="17.85546875" style="10" customWidth="1"/>
    <col min="6408" max="6409" width="13.140625" style="10" customWidth="1"/>
    <col min="6410" max="6410" width="14.42578125" style="10" customWidth="1"/>
    <col min="6411" max="6411" width="20.28515625" style="10" customWidth="1"/>
    <col min="6412" max="6412" width="11.85546875" style="10" customWidth="1"/>
    <col min="6413" max="6413" width="13.28515625" style="10" customWidth="1"/>
    <col min="6414" max="6414" width="12.7109375" style="10" customWidth="1"/>
    <col min="6415" max="6415" width="20" style="10" customWidth="1"/>
    <col min="6416" max="6416" width="12.140625" style="10" customWidth="1"/>
    <col min="6417" max="6417" width="12.85546875" style="10" customWidth="1"/>
    <col min="6418" max="6418" width="13.140625" style="10" customWidth="1"/>
    <col min="6419" max="6419" width="14.42578125" style="10" customWidth="1"/>
    <col min="6420" max="6420" width="11.7109375" style="10" customWidth="1"/>
    <col min="6421" max="6421" width="13.42578125" style="10" customWidth="1"/>
    <col min="6422" max="6422" width="12.5703125" style="10" customWidth="1"/>
    <col min="6423" max="6423" width="12.7109375" style="10" customWidth="1"/>
    <col min="6424" max="6424" width="10.85546875" style="10" customWidth="1"/>
    <col min="6425" max="6425" width="12.85546875" style="10" customWidth="1"/>
    <col min="6426" max="6426" width="12.7109375" style="10" customWidth="1"/>
    <col min="6427" max="6427" width="20.28515625" style="10" customWidth="1"/>
    <col min="6428" max="6428" width="12.140625" style="10" customWidth="1"/>
    <col min="6429" max="6429" width="12.7109375" style="10" customWidth="1"/>
    <col min="6430" max="6644" width="10.42578125" style="10"/>
    <col min="6645" max="6645" width="25.28515625" style="10" customWidth="1"/>
    <col min="6646" max="6646" width="4.28515625" style="10" customWidth="1"/>
    <col min="6647" max="6647" width="19" style="10" customWidth="1"/>
    <col min="6648" max="6648" width="12.42578125" style="10" customWidth="1"/>
    <col min="6649" max="6649" width="15.140625" style="10" customWidth="1"/>
    <col min="6650" max="6650" width="16.140625" style="10" customWidth="1"/>
    <col min="6651" max="6651" width="15.85546875" style="10" customWidth="1"/>
    <col min="6652" max="6652" width="11" style="10" customWidth="1"/>
    <col min="6653" max="6653" width="15.85546875" style="10" customWidth="1"/>
    <col min="6654" max="6654" width="12.85546875" style="10" customWidth="1"/>
    <col min="6655" max="6655" width="14" style="10" customWidth="1"/>
    <col min="6656" max="6656" width="13.140625" style="10" customWidth="1"/>
    <col min="6657" max="6657" width="12.7109375" style="10" customWidth="1"/>
    <col min="6658" max="6658" width="18.5703125" style="10" customWidth="1"/>
    <col min="6659" max="6659" width="20" style="10" customWidth="1"/>
    <col min="6660" max="6660" width="10.7109375" style="10" customWidth="1"/>
    <col min="6661" max="6662" width="13.140625" style="10" customWidth="1"/>
    <col min="6663" max="6663" width="17.85546875" style="10" customWidth="1"/>
    <col min="6664" max="6665" width="13.140625" style="10" customWidth="1"/>
    <col min="6666" max="6666" width="14.42578125" style="10" customWidth="1"/>
    <col min="6667" max="6667" width="20.28515625" style="10" customWidth="1"/>
    <col min="6668" max="6668" width="11.85546875" style="10" customWidth="1"/>
    <col min="6669" max="6669" width="13.28515625" style="10" customWidth="1"/>
    <col min="6670" max="6670" width="12.7109375" style="10" customWidth="1"/>
    <col min="6671" max="6671" width="20" style="10" customWidth="1"/>
    <col min="6672" max="6672" width="12.140625" style="10" customWidth="1"/>
    <col min="6673" max="6673" width="12.85546875" style="10" customWidth="1"/>
    <col min="6674" max="6674" width="13.140625" style="10" customWidth="1"/>
    <col min="6675" max="6675" width="14.42578125" style="10" customWidth="1"/>
    <col min="6676" max="6676" width="11.7109375" style="10" customWidth="1"/>
    <col min="6677" max="6677" width="13.42578125" style="10" customWidth="1"/>
    <col min="6678" max="6678" width="12.5703125" style="10" customWidth="1"/>
    <col min="6679" max="6679" width="12.7109375" style="10" customWidth="1"/>
    <col min="6680" max="6680" width="10.85546875" style="10" customWidth="1"/>
    <col min="6681" max="6681" width="12.85546875" style="10" customWidth="1"/>
    <col min="6682" max="6682" width="12.7109375" style="10" customWidth="1"/>
    <col min="6683" max="6683" width="20.28515625" style="10" customWidth="1"/>
    <col min="6684" max="6684" width="12.140625" style="10" customWidth="1"/>
    <col min="6685" max="6685" width="12.7109375" style="10" customWidth="1"/>
    <col min="6686" max="6900" width="10.42578125" style="10"/>
    <col min="6901" max="6901" width="25.28515625" style="10" customWidth="1"/>
    <col min="6902" max="6902" width="4.28515625" style="10" customWidth="1"/>
    <col min="6903" max="6903" width="19" style="10" customWidth="1"/>
    <col min="6904" max="6904" width="12.42578125" style="10" customWidth="1"/>
    <col min="6905" max="6905" width="15.140625" style="10" customWidth="1"/>
    <col min="6906" max="6906" width="16.140625" style="10" customWidth="1"/>
    <col min="6907" max="6907" width="15.85546875" style="10" customWidth="1"/>
    <col min="6908" max="6908" width="11" style="10" customWidth="1"/>
    <col min="6909" max="6909" width="15.85546875" style="10" customWidth="1"/>
    <col min="6910" max="6910" width="12.85546875" style="10" customWidth="1"/>
    <col min="6911" max="6911" width="14" style="10" customWidth="1"/>
    <col min="6912" max="6912" width="13.140625" style="10" customWidth="1"/>
    <col min="6913" max="6913" width="12.7109375" style="10" customWidth="1"/>
    <col min="6914" max="6914" width="18.5703125" style="10" customWidth="1"/>
    <col min="6915" max="6915" width="20" style="10" customWidth="1"/>
    <col min="6916" max="6916" width="10.7109375" style="10" customWidth="1"/>
    <col min="6917" max="6918" width="13.140625" style="10" customWidth="1"/>
    <col min="6919" max="6919" width="17.85546875" style="10" customWidth="1"/>
    <col min="6920" max="6921" width="13.140625" style="10" customWidth="1"/>
    <col min="6922" max="6922" width="14.42578125" style="10" customWidth="1"/>
    <col min="6923" max="6923" width="20.28515625" style="10" customWidth="1"/>
    <col min="6924" max="6924" width="11.85546875" style="10" customWidth="1"/>
    <col min="6925" max="6925" width="13.28515625" style="10" customWidth="1"/>
    <col min="6926" max="6926" width="12.7109375" style="10" customWidth="1"/>
    <col min="6927" max="6927" width="20" style="10" customWidth="1"/>
    <col min="6928" max="6928" width="12.140625" style="10" customWidth="1"/>
    <col min="6929" max="6929" width="12.85546875" style="10" customWidth="1"/>
    <col min="6930" max="6930" width="13.140625" style="10" customWidth="1"/>
    <col min="6931" max="6931" width="14.42578125" style="10" customWidth="1"/>
    <col min="6932" max="6932" width="11.7109375" style="10" customWidth="1"/>
    <col min="6933" max="6933" width="13.42578125" style="10" customWidth="1"/>
    <col min="6934" max="6934" width="12.5703125" style="10" customWidth="1"/>
    <col min="6935" max="6935" width="12.7109375" style="10" customWidth="1"/>
    <col min="6936" max="6936" width="10.85546875" style="10" customWidth="1"/>
    <col min="6937" max="6937" width="12.85546875" style="10" customWidth="1"/>
    <col min="6938" max="6938" width="12.7109375" style="10" customWidth="1"/>
    <col min="6939" max="6939" width="20.28515625" style="10" customWidth="1"/>
    <col min="6940" max="6940" width="12.140625" style="10" customWidth="1"/>
    <col min="6941" max="6941" width="12.7109375" style="10" customWidth="1"/>
    <col min="6942" max="7156" width="10.42578125" style="10"/>
    <col min="7157" max="7157" width="25.28515625" style="10" customWidth="1"/>
    <col min="7158" max="7158" width="4.28515625" style="10" customWidth="1"/>
    <col min="7159" max="7159" width="19" style="10" customWidth="1"/>
    <col min="7160" max="7160" width="12.42578125" style="10" customWidth="1"/>
    <col min="7161" max="7161" width="15.140625" style="10" customWidth="1"/>
    <col min="7162" max="7162" width="16.140625" style="10" customWidth="1"/>
    <col min="7163" max="7163" width="15.85546875" style="10" customWidth="1"/>
    <col min="7164" max="7164" width="11" style="10" customWidth="1"/>
    <col min="7165" max="7165" width="15.85546875" style="10" customWidth="1"/>
    <col min="7166" max="7166" width="12.85546875" style="10" customWidth="1"/>
    <col min="7167" max="7167" width="14" style="10" customWidth="1"/>
    <col min="7168" max="7168" width="13.140625" style="10" customWidth="1"/>
    <col min="7169" max="7169" width="12.7109375" style="10" customWidth="1"/>
    <col min="7170" max="7170" width="18.5703125" style="10" customWidth="1"/>
    <col min="7171" max="7171" width="20" style="10" customWidth="1"/>
    <col min="7172" max="7172" width="10.7109375" style="10" customWidth="1"/>
    <col min="7173" max="7174" width="13.140625" style="10" customWidth="1"/>
    <col min="7175" max="7175" width="17.85546875" style="10" customWidth="1"/>
    <col min="7176" max="7177" width="13.140625" style="10" customWidth="1"/>
    <col min="7178" max="7178" width="14.42578125" style="10" customWidth="1"/>
    <col min="7179" max="7179" width="20.28515625" style="10" customWidth="1"/>
    <col min="7180" max="7180" width="11.85546875" style="10" customWidth="1"/>
    <col min="7181" max="7181" width="13.28515625" style="10" customWidth="1"/>
    <col min="7182" max="7182" width="12.7109375" style="10" customWidth="1"/>
    <col min="7183" max="7183" width="20" style="10" customWidth="1"/>
    <col min="7184" max="7184" width="12.140625" style="10" customWidth="1"/>
    <col min="7185" max="7185" width="12.85546875" style="10" customWidth="1"/>
    <col min="7186" max="7186" width="13.140625" style="10" customWidth="1"/>
    <col min="7187" max="7187" width="14.42578125" style="10" customWidth="1"/>
    <col min="7188" max="7188" width="11.7109375" style="10" customWidth="1"/>
    <col min="7189" max="7189" width="13.42578125" style="10" customWidth="1"/>
    <col min="7190" max="7190" width="12.5703125" style="10" customWidth="1"/>
    <col min="7191" max="7191" width="12.7109375" style="10" customWidth="1"/>
    <col min="7192" max="7192" width="10.85546875" style="10" customWidth="1"/>
    <col min="7193" max="7193" width="12.85546875" style="10" customWidth="1"/>
    <col min="7194" max="7194" width="12.7109375" style="10" customWidth="1"/>
    <col min="7195" max="7195" width="20.28515625" style="10" customWidth="1"/>
    <col min="7196" max="7196" width="12.140625" style="10" customWidth="1"/>
    <col min="7197" max="7197" width="12.7109375" style="10" customWidth="1"/>
    <col min="7198" max="7412" width="10.42578125" style="10"/>
    <col min="7413" max="7413" width="25.28515625" style="10" customWidth="1"/>
    <col min="7414" max="7414" width="4.28515625" style="10" customWidth="1"/>
    <col min="7415" max="7415" width="19" style="10" customWidth="1"/>
    <col min="7416" max="7416" width="12.42578125" style="10" customWidth="1"/>
    <col min="7417" max="7417" width="15.140625" style="10" customWidth="1"/>
    <col min="7418" max="7418" width="16.140625" style="10" customWidth="1"/>
    <col min="7419" max="7419" width="15.85546875" style="10" customWidth="1"/>
    <col min="7420" max="7420" width="11" style="10" customWidth="1"/>
    <col min="7421" max="7421" width="15.85546875" style="10" customWidth="1"/>
    <col min="7422" max="7422" width="12.85546875" style="10" customWidth="1"/>
    <col min="7423" max="7423" width="14" style="10" customWidth="1"/>
    <col min="7424" max="7424" width="13.140625" style="10" customWidth="1"/>
    <col min="7425" max="7425" width="12.7109375" style="10" customWidth="1"/>
    <col min="7426" max="7426" width="18.5703125" style="10" customWidth="1"/>
    <col min="7427" max="7427" width="20" style="10" customWidth="1"/>
    <col min="7428" max="7428" width="10.7109375" style="10" customWidth="1"/>
    <col min="7429" max="7430" width="13.140625" style="10" customWidth="1"/>
    <col min="7431" max="7431" width="17.85546875" style="10" customWidth="1"/>
    <col min="7432" max="7433" width="13.140625" style="10" customWidth="1"/>
    <col min="7434" max="7434" width="14.42578125" style="10" customWidth="1"/>
    <col min="7435" max="7435" width="20.28515625" style="10" customWidth="1"/>
    <col min="7436" max="7436" width="11.85546875" style="10" customWidth="1"/>
    <col min="7437" max="7437" width="13.28515625" style="10" customWidth="1"/>
    <col min="7438" max="7438" width="12.7109375" style="10" customWidth="1"/>
    <col min="7439" max="7439" width="20" style="10" customWidth="1"/>
    <col min="7440" max="7440" width="12.140625" style="10" customWidth="1"/>
    <col min="7441" max="7441" width="12.85546875" style="10" customWidth="1"/>
    <col min="7442" max="7442" width="13.140625" style="10" customWidth="1"/>
    <col min="7443" max="7443" width="14.42578125" style="10" customWidth="1"/>
    <col min="7444" max="7444" width="11.7109375" style="10" customWidth="1"/>
    <col min="7445" max="7445" width="13.42578125" style="10" customWidth="1"/>
    <col min="7446" max="7446" width="12.5703125" style="10" customWidth="1"/>
    <col min="7447" max="7447" width="12.7109375" style="10" customWidth="1"/>
    <col min="7448" max="7448" width="10.85546875" style="10" customWidth="1"/>
    <col min="7449" max="7449" width="12.85546875" style="10" customWidth="1"/>
    <col min="7450" max="7450" width="12.7109375" style="10" customWidth="1"/>
    <col min="7451" max="7451" width="20.28515625" style="10" customWidth="1"/>
    <col min="7452" max="7452" width="12.140625" style="10" customWidth="1"/>
    <col min="7453" max="7453" width="12.7109375" style="10" customWidth="1"/>
    <col min="7454" max="7668" width="10.42578125" style="10"/>
    <col min="7669" max="7669" width="25.28515625" style="10" customWidth="1"/>
    <col min="7670" max="7670" width="4.28515625" style="10" customWidth="1"/>
    <col min="7671" max="7671" width="19" style="10" customWidth="1"/>
    <col min="7672" max="7672" width="12.42578125" style="10" customWidth="1"/>
    <col min="7673" max="7673" width="15.140625" style="10" customWidth="1"/>
    <col min="7674" max="7674" width="16.140625" style="10" customWidth="1"/>
    <col min="7675" max="7675" width="15.85546875" style="10" customWidth="1"/>
    <col min="7676" max="7676" width="11" style="10" customWidth="1"/>
    <col min="7677" max="7677" width="15.85546875" style="10" customWidth="1"/>
    <col min="7678" max="7678" width="12.85546875" style="10" customWidth="1"/>
    <col min="7679" max="7679" width="14" style="10" customWidth="1"/>
    <col min="7680" max="7680" width="13.140625" style="10" customWidth="1"/>
    <col min="7681" max="7681" width="12.7109375" style="10" customWidth="1"/>
    <col min="7682" max="7682" width="18.5703125" style="10" customWidth="1"/>
    <col min="7683" max="7683" width="20" style="10" customWidth="1"/>
    <col min="7684" max="7684" width="10.7109375" style="10" customWidth="1"/>
    <col min="7685" max="7686" width="13.140625" style="10" customWidth="1"/>
    <col min="7687" max="7687" width="17.85546875" style="10" customWidth="1"/>
    <col min="7688" max="7689" width="13.140625" style="10" customWidth="1"/>
    <col min="7690" max="7690" width="14.42578125" style="10" customWidth="1"/>
    <col min="7691" max="7691" width="20.28515625" style="10" customWidth="1"/>
    <col min="7692" max="7692" width="11.85546875" style="10" customWidth="1"/>
    <col min="7693" max="7693" width="13.28515625" style="10" customWidth="1"/>
    <col min="7694" max="7694" width="12.7109375" style="10" customWidth="1"/>
    <col min="7695" max="7695" width="20" style="10" customWidth="1"/>
    <col min="7696" max="7696" width="12.140625" style="10" customWidth="1"/>
    <col min="7697" max="7697" width="12.85546875" style="10" customWidth="1"/>
    <col min="7698" max="7698" width="13.140625" style="10" customWidth="1"/>
    <col min="7699" max="7699" width="14.42578125" style="10" customWidth="1"/>
    <col min="7700" max="7700" width="11.7109375" style="10" customWidth="1"/>
    <col min="7701" max="7701" width="13.42578125" style="10" customWidth="1"/>
    <col min="7702" max="7702" width="12.5703125" style="10" customWidth="1"/>
    <col min="7703" max="7703" width="12.7109375" style="10" customWidth="1"/>
    <col min="7704" max="7704" width="10.85546875" style="10" customWidth="1"/>
    <col min="7705" max="7705" width="12.85546875" style="10" customWidth="1"/>
    <col min="7706" max="7706" width="12.7109375" style="10" customWidth="1"/>
    <col min="7707" max="7707" width="20.28515625" style="10" customWidth="1"/>
    <col min="7708" max="7708" width="12.140625" style="10" customWidth="1"/>
    <col min="7709" max="7709" width="12.7109375" style="10" customWidth="1"/>
    <col min="7710" max="7924" width="10.42578125" style="10"/>
    <col min="7925" max="7925" width="25.28515625" style="10" customWidth="1"/>
    <col min="7926" max="7926" width="4.28515625" style="10" customWidth="1"/>
    <col min="7927" max="7927" width="19" style="10" customWidth="1"/>
    <col min="7928" max="7928" width="12.42578125" style="10" customWidth="1"/>
    <col min="7929" max="7929" width="15.140625" style="10" customWidth="1"/>
    <col min="7930" max="7930" width="16.140625" style="10" customWidth="1"/>
    <col min="7931" max="7931" width="15.85546875" style="10" customWidth="1"/>
    <col min="7932" max="7932" width="11" style="10" customWidth="1"/>
    <col min="7933" max="7933" width="15.85546875" style="10" customWidth="1"/>
    <col min="7934" max="7934" width="12.85546875" style="10" customWidth="1"/>
    <col min="7935" max="7935" width="14" style="10" customWidth="1"/>
    <col min="7936" max="7936" width="13.140625" style="10" customWidth="1"/>
    <col min="7937" max="7937" width="12.7109375" style="10" customWidth="1"/>
    <col min="7938" max="7938" width="18.5703125" style="10" customWidth="1"/>
    <col min="7939" max="7939" width="20" style="10" customWidth="1"/>
    <col min="7940" max="7940" width="10.7109375" style="10" customWidth="1"/>
    <col min="7941" max="7942" width="13.140625" style="10" customWidth="1"/>
    <col min="7943" max="7943" width="17.85546875" style="10" customWidth="1"/>
    <col min="7944" max="7945" width="13.140625" style="10" customWidth="1"/>
    <col min="7946" max="7946" width="14.42578125" style="10" customWidth="1"/>
    <col min="7947" max="7947" width="20.28515625" style="10" customWidth="1"/>
    <col min="7948" max="7948" width="11.85546875" style="10" customWidth="1"/>
    <col min="7949" max="7949" width="13.28515625" style="10" customWidth="1"/>
    <col min="7950" max="7950" width="12.7109375" style="10" customWidth="1"/>
    <col min="7951" max="7951" width="20" style="10" customWidth="1"/>
    <col min="7952" max="7952" width="12.140625" style="10" customWidth="1"/>
    <col min="7953" max="7953" width="12.85546875" style="10" customWidth="1"/>
    <col min="7954" max="7954" width="13.140625" style="10" customWidth="1"/>
    <col min="7955" max="7955" width="14.42578125" style="10" customWidth="1"/>
    <col min="7956" max="7956" width="11.7109375" style="10" customWidth="1"/>
    <col min="7957" max="7957" width="13.42578125" style="10" customWidth="1"/>
    <col min="7958" max="7958" width="12.5703125" style="10" customWidth="1"/>
    <col min="7959" max="7959" width="12.7109375" style="10" customWidth="1"/>
    <col min="7960" max="7960" width="10.85546875" style="10" customWidth="1"/>
    <col min="7961" max="7961" width="12.85546875" style="10" customWidth="1"/>
    <col min="7962" max="7962" width="12.7109375" style="10" customWidth="1"/>
    <col min="7963" max="7963" width="20.28515625" style="10" customWidth="1"/>
    <col min="7964" max="7964" width="12.140625" style="10" customWidth="1"/>
    <col min="7965" max="7965" width="12.7109375" style="10" customWidth="1"/>
    <col min="7966" max="8180" width="10.42578125" style="10"/>
    <col min="8181" max="8181" width="25.28515625" style="10" customWidth="1"/>
    <col min="8182" max="8182" width="4.28515625" style="10" customWidth="1"/>
    <col min="8183" max="8183" width="19" style="10" customWidth="1"/>
    <col min="8184" max="8184" width="12.42578125" style="10" customWidth="1"/>
    <col min="8185" max="8185" width="15.140625" style="10" customWidth="1"/>
    <col min="8186" max="8186" width="16.140625" style="10" customWidth="1"/>
    <col min="8187" max="8187" width="15.85546875" style="10" customWidth="1"/>
    <col min="8188" max="8188" width="11" style="10" customWidth="1"/>
    <col min="8189" max="8189" width="15.85546875" style="10" customWidth="1"/>
    <col min="8190" max="8190" width="12.85546875" style="10" customWidth="1"/>
    <col min="8191" max="8191" width="14" style="10" customWidth="1"/>
    <col min="8192" max="8192" width="13.140625" style="10" customWidth="1"/>
    <col min="8193" max="8193" width="12.7109375" style="10" customWidth="1"/>
    <col min="8194" max="8194" width="18.5703125" style="10" customWidth="1"/>
    <col min="8195" max="8195" width="20" style="10" customWidth="1"/>
    <col min="8196" max="8196" width="10.7109375" style="10" customWidth="1"/>
    <col min="8197" max="8198" width="13.140625" style="10" customWidth="1"/>
    <col min="8199" max="8199" width="17.85546875" style="10" customWidth="1"/>
    <col min="8200" max="8201" width="13.140625" style="10" customWidth="1"/>
    <col min="8202" max="8202" width="14.42578125" style="10" customWidth="1"/>
    <col min="8203" max="8203" width="20.28515625" style="10" customWidth="1"/>
    <col min="8204" max="8204" width="11.85546875" style="10" customWidth="1"/>
    <col min="8205" max="8205" width="13.28515625" style="10" customWidth="1"/>
    <col min="8206" max="8206" width="12.7109375" style="10" customWidth="1"/>
    <col min="8207" max="8207" width="20" style="10" customWidth="1"/>
    <col min="8208" max="8208" width="12.140625" style="10" customWidth="1"/>
    <col min="8209" max="8209" width="12.85546875" style="10" customWidth="1"/>
    <col min="8210" max="8210" width="13.140625" style="10" customWidth="1"/>
    <col min="8211" max="8211" width="14.42578125" style="10" customWidth="1"/>
    <col min="8212" max="8212" width="11.7109375" style="10" customWidth="1"/>
    <col min="8213" max="8213" width="13.42578125" style="10" customWidth="1"/>
    <col min="8214" max="8214" width="12.5703125" style="10" customWidth="1"/>
    <col min="8215" max="8215" width="12.7109375" style="10" customWidth="1"/>
    <col min="8216" max="8216" width="10.85546875" style="10" customWidth="1"/>
    <col min="8217" max="8217" width="12.85546875" style="10" customWidth="1"/>
    <col min="8218" max="8218" width="12.7109375" style="10" customWidth="1"/>
    <col min="8219" max="8219" width="20.28515625" style="10" customWidth="1"/>
    <col min="8220" max="8220" width="12.140625" style="10" customWidth="1"/>
    <col min="8221" max="8221" width="12.7109375" style="10" customWidth="1"/>
    <col min="8222" max="8436" width="10.42578125" style="10"/>
    <col min="8437" max="8437" width="25.28515625" style="10" customWidth="1"/>
    <col min="8438" max="8438" width="4.28515625" style="10" customWidth="1"/>
    <col min="8439" max="8439" width="19" style="10" customWidth="1"/>
    <col min="8440" max="8440" width="12.42578125" style="10" customWidth="1"/>
    <col min="8441" max="8441" width="15.140625" style="10" customWidth="1"/>
    <col min="8442" max="8442" width="16.140625" style="10" customWidth="1"/>
    <col min="8443" max="8443" width="15.85546875" style="10" customWidth="1"/>
    <col min="8444" max="8444" width="11" style="10" customWidth="1"/>
    <col min="8445" max="8445" width="15.85546875" style="10" customWidth="1"/>
    <col min="8446" max="8446" width="12.85546875" style="10" customWidth="1"/>
    <col min="8447" max="8447" width="14" style="10" customWidth="1"/>
    <col min="8448" max="8448" width="13.140625" style="10" customWidth="1"/>
    <col min="8449" max="8449" width="12.7109375" style="10" customWidth="1"/>
    <col min="8450" max="8450" width="18.5703125" style="10" customWidth="1"/>
    <col min="8451" max="8451" width="20" style="10" customWidth="1"/>
    <col min="8452" max="8452" width="10.7109375" style="10" customWidth="1"/>
    <col min="8453" max="8454" width="13.140625" style="10" customWidth="1"/>
    <col min="8455" max="8455" width="17.85546875" style="10" customWidth="1"/>
    <col min="8456" max="8457" width="13.140625" style="10" customWidth="1"/>
    <col min="8458" max="8458" width="14.42578125" style="10" customWidth="1"/>
    <col min="8459" max="8459" width="20.28515625" style="10" customWidth="1"/>
    <col min="8460" max="8460" width="11.85546875" style="10" customWidth="1"/>
    <col min="8461" max="8461" width="13.28515625" style="10" customWidth="1"/>
    <col min="8462" max="8462" width="12.7109375" style="10" customWidth="1"/>
    <col min="8463" max="8463" width="20" style="10" customWidth="1"/>
    <col min="8464" max="8464" width="12.140625" style="10" customWidth="1"/>
    <col min="8465" max="8465" width="12.85546875" style="10" customWidth="1"/>
    <col min="8466" max="8466" width="13.140625" style="10" customWidth="1"/>
    <col min="8467" max="8467" width="14.42578125" style="10" customWidth="1"/>
    <col min="8468" max="8468" width="11.7109375" style="10" customWidth="1"/>
    <col min="8469" max="8469" width="13.42578125" style="10" customWidth="1"/>
    <col min="8470" max="8470" width="12.5703125" style="10" customWidth="1"/>
    <col min="8471" max="8471" width="12.7109375" style="10" customWidth="1"/>
    <col min="8472" max="8472" width="10.85546875" style="10" customWidth="1"/>
    <col min="8473" max="8473" width="12.85546875" style="10" customWidth="1"/>
    <col min="8474" max="8474" width="12.7109375" style="10" customWidth="1"/>
    <col min="8475" max="8475" width="20.28515625" style="10" customWidth="1"/>
    <col min="8476" max="8476" width="12.140625" style="10" customWidth="1"/>
    <col min="8477" max="8477" width="12.7109375" style="10" customWidth="1"/>
    <col min="8478" max="8692" width="10.42578125" style="10"/>
    <col min="8693" max="8693" width="25.28515625" style="10" customWidth="1"/>
    <col min="8694" max="8694" width="4.28515625" style="10" customWidth="1"/>
    <col min="8695" max="8695" width="19" style="10" customWidth="1"/>
    <col min="8696" max="8696" width="12.42578125" style="10" customWidth="1"/>
    <col min="8697" max="8697" width="15.140625" style="10" customWidth="1"/>
    <col min="8698" max="8698" width="16.140625" style="10" customWidth="1"/>
    <col min="8699" max="8699" width="15.85546875" style="10" customWidth="1"/>
    <col min="8700" max="8700" width="11" style="10" customWidth="1"/>
    <col min="8701" max="8701" width="15.85546875" style="10" customWidth="1"/>
    <col min="8702" max="8702" width="12.85546875" style="10" customWidth="1"/>
    <col min="8703" max="8703" width="14" style="10" customWidth="1"/>
    <col min="8704" max="8704" width="13.140625" style="10" customWidth="1"/>
    <col min="8705" max="8705" width="12.7109375" style="10" customWidth="1"/>
    <col min="8706" max="8706" width="18.5703125" style="10" customWidth="1"/>
    <col min="8707" max="8707" width="20" style="10" customWidth="1"/>
    <col min="8708" max="8708" width="10.7109375" style="10" customWidth="1"/>
    <col min="8709" max="8710" width="13.140625" style="10" customWidth="1"/>
    <col min="8711" max="8711" width="17.85546875" style="10" customWidth="1"/>
    <col min="8712" max="8713" width="13.140625" style="10" customWidth="1"/>
    <col min="8714" max="8714" width="14.42578125" style="10" customWidth="1"/>
    <col min="8715" max="8715" width="20.28515625" style="10" customWidth="1"/>
    <col min="8716" max="8716" width="11.85546875" style="10" customWidth="1"/>
    <col min="8717" max="8717" width="13.28515625" style="10" customWidth="1"/>
    <col min="8718" max="8718" width="12.7109375" style="10" customWidth="1"/>
    <col min="8719" max="8719" width="20" style="10" customWidth="1"/>
    <col min="8720" max="8720" width="12.140625" style="10" customWidth="1"/>
    <col min="8721" max="8721" width="12.85546875" style="10" customWidth="1"/>
    <col min="8722" max="8722" width="13.140625" style="10" customWidth="1"/>
    <col min="8723" max="8723" width="14.42578125" style="10" customWidth="1"/>
    <col min="8724" max="8724" width="11.7109375" style="10" customWidth="1"/>
    <col min="8725" max="8725" width="13.42578125" style="10" customWidth="1"/>
    <col min="8726" max="8726" width="12.5703125" style="10" customWidth="1"/>
    <col min="8727" max="8727" width="12.7109375" style="10" customWidth="1"/>
    <col min="8728" max="8728" width="10.85546875" style="10" customWidth="1"/>
    <col min="8729" max="8729" width="12.85546875" style="10" customWidth="1"/>
    <col min="8730" max="8730" width="12.7109375" style="10" customWidth="1"/>
    <col min="8731" max="8731" width="20.28515625" style="10" customWidth="1"/>
    <col min="8732" max="8732" width="12.140625" style="10" customWidth="1"/>
    <col min="8733" max="8733" width="12.7109375" style="10" customWidth="1"/>
    <col min="8734" max="8948" width="10.42578125" style="10"/>
    <col min="8949" max="8949" width="25.28515625" style="10" customWidth="1"/>
    <col min="8950" max="8950" width="4.28515625" style="10" customWidth="1"/>
    <col min="8951" max="8951" width="19" style="10" customWidth="1"/>
    <col min="8952" max="8952" width="12.42578125" style="10" customWidth="1"/>
    <col min="8953" max="8953" width="15.140625" style="10" customWidth="1"/>
    <col min="8954" max="8954" width="16.140625" style="10" customWidth="1"/>
    <col min="8955" max="8955" width="15.85546875" style="10" customWidth="1"/>
    <col min="8956" max="8956" width="11" style="10" customWidth="1"/>
    <col min="8957" max="8957" width="15.85546875" style="10" customWidth="1"/>
    <col min="8958" max="8958" width="12.85546875" style="10" customWidth="1"/>
    <col min="8959" max="8959" width="14" style="10" customWidth="1"/>
    <col min="8960" max="8960" width="13.140625" style="10" customWidth="1"/>
    <col min="8961" max="8961" width="12.7109375" style="10" customWidth="1"/>
    <col min="8962" max="8962" width="18.5703125" style="10" customWidth="1"/>
    <col min="8963" max="8963" width="20" style="10" customWidth="1"/>
    <col min="8964" max="8964" width="10.7109375" style="10" customWidth="1"/>
    <col min="8965" max="8966" width="13.140625" style="10" customWidth="1"/>
    <col min="8967" max="8967" width="17.85546875" style="10" customWidth="1"/>
    <col min="8968" max="8969" width="13.140625" style="10" customWidth="1"/>
    <col min="8970" max="8970" width="14.42578125" style="10" customWidth="1"/>
    <col min="8971" max="8971" width="20.28515625" style="10" customWidth="1"/>
    <col min="8972" max="8972" width="11.85546875" style="10" customWidth="1"/>
    <col min="8973" max="8973" width="13.28515625" style="10" customWidth="1"/>
    <col min="8974" max="8974" width="12.7109375" style="10" customWidth="1"/>
    <col min="8975" max="8975" width="20" style="10" customWidth="1"/>
    <col min="8976" max="8976" width="12.140625" style="10" customWidth="1"/>
    <col min="8977" max="8977" width="12.85546875" style="10" customWidth="1"/>
    <col min="8978" max="8978" width="13.140625" style="10" customWidth="1"/>
    <col min="8979" max="8979" width="14.42578125" style="10" customWidth="1"/>
    <col min="8980" max="8980" width="11.7109375" style="10" customWidth="1"/>
    <col min="8981" max="8981" width="13.42578125" style="10" customWidth="1"/>
    <col min="8982" max="8982" width="12.5703125" style="10" customWidth="1"/>
    <col min="8983" max="8983" width="12.7109375" style="10" customWidth="1"/>
    <col min="8984" max="8984" width="10.85546875" style="10" customWidth="1"/>
    <col min="8985" max="8985" width="12.85546875" style="10" customWidth="1"/>
    <col min="8986" max="8986" width="12.7109375" style="10" customWidth="1"/>
    <col min="8987" max="8987" width="20.28515625" style="10" customWidth="1"/>
    <col min="8988" max="8988" width="12.140625" style="10" customWidth="1"/>
    <col min="8989" max="8989" width="12.7109375" style="10" customWidth="1"/>
    <col min="8990" max="9204" width="10.42578125" style="10"/>
    <col min="9205" max="9205" width="25.28515625" style="10" customWidth="1"/>
    <col min="9206" max="9206" width="4.28515625" style="10" customWidth="1"/>
    <col min="9207" max="9207" width="19" style="10" customWidth="1"/>
    <col min="9208" max="9208" width="12.42578125" style="10" customWidth="1"/>
    <col min="9209" max="9209" width="15.140625" style="10" customWidth="1"/>
    <col min="9210" max="9210" width="16.140625" style="10" customWidth="1"/>
    <col min="9211" max="9211" width="15.85546875" style="10" customWidth="1"/>
    <col min="9212" max="9212" width="11" style="10" customWidth="1"/>
    <col min="9213" max="9213" width="15.85546875" style="10" customWidth="1"/>
    <col min="9214" max="9214" width="12.85546875" style="10" customWidth="1"/>
    <col min="9215" max="9215" width="14" style="10" customWidth="1"/>
    <col min="9216" max="9216" width="13.140625" style="10" customWidth="1"/>
    <col min="9217" max="9217" width="12.7109375" style="10" customWidth="1"/>
    <col min="9218" max="9218" width="18.5703125" style="10" customWidth="1"/>
    <col min="9219" max="9219" width="20" style="10" customWidth="1"/>
    <col min="9220" max="9220" width="10.7109375" style="10" customWidth="1"/>
    <col min="9221" max="9222" width="13.140625" style="10" customWidth="1"/>
    <col min="9223" max="9223" width="17.85546875" style="10" customWidth="1"/>
    <col min="9224" max="9225" width="13.140625" style="10" customWidth="1"/>
    <col min="9226" max="9226" width="14.42578125" style="10" customWidth="1"/>
    <col min="9227" max="9227" width="20.28515625" style="10" customWidth="1"/>
    <col min="9228" max="9228" width="11.85546875" style="10" customWidth="1"/>
    <col min="9229" max="9229" width="13.28515625" style="10" customWidth="1"/>
    <col min="9230" max="9230" width="12.7109375" style="10" customWidth="1"/>
    <col min="9231" max="9231" width="20" style="10" customWidth="1"/>
    <col min="9232" max="9232" width="12.140625" style="10" customWidth="1"/>
    <col min="9233" max="9233" width="12.85546875" style="10" customWidth="1"/>
    <col min="9234" max="9234" width="13.140625" style="10" customWidth="1"/>
    <col min="9235" max="9235" width="14.42578125" style="10" customWidth="1"/>
    <col min="9236" max="9236" width="11.7109375" style="10" customWidth="1"/>
    <col min="9237" max="9237" width="13.42578125" style="10" customWidth="1"/>
    <col min="9238" max="9238" width="12.5703125" style="10" customWidth="1"/>
    <col min="9239" max="9239" width="12.7109375" style="10" customWidth="1"/>
    <col min="9240" max="9240" width="10.85546875" style="10" customWidth="1"/>
    <col min="9241" max="9241" width="12.85546875" style="10" customWidth="1"/>
    <col min="9242" max="9242" width="12.7109375" style="10" customWidth="1"/>
    <col min="9243" max="9243" width="20.28515625" style="10" customWidth="1"/>
    <col min="9244" max="9244" width="12.140625" style="10" customWidth="1"/>
    <col min="9245" max="9245" width="12.7109375" style="10" customWidth="1"/>
    <col min="9246" max="9460" width="10.42578125" style="10"/>
    <col min="9461" max="9461" width="25.28515625" style="10" customWidth="1"/>
    <col min="9462" max="9462" width="4.28515625" style="10" customWidth="1"/>
    <col min="9463" max="9463" width="19" style="10" customWidth="1"/>
    <col min="9464" max="9464" width="12.42578125" style="10" customWidth="1"/>
    <col min="9465" max="9465" width="15.140625" style="10" customWidth="1"/>
    <col min="9466" max="9466" width="16.140625" style="10" customWidth="1"/>
    <col min="9467" max="9467" width="15.85546875" style="10" customWidth="1"/>
    <col min="9468" max="9468" width="11" style="10" customWidth="1"/>
    <col min="9469" max="9469" width="15.85546875" style="10" customWidth="1"/>
    <col min="9470" max="9470" width="12.85546875" style="10" customWidth="1"/>
    <col min="9471" max="9471" width="14" style="10" customWidth="1"/>
    <col min="9472" max="9472" width="13.140625" style="10" customWidth="1"/>
    <col min="9473" max="9473" width="12.7109375" style="10" customWidth="1"/>
    <col min="9474" max="9474" width="18.5703125" style="10" customWidth="1"/>
    <col min="9475" max="9475" width="20" style="10" customWidth="1"/>
    <col min="9476" max="9476" width="10.7109375" style="10" customWidth="1"/>
    <col min="9477" max="9478" width="13.140625" style="10" customWidth="1"/>
    <col min="9479" max="9479" width="17.85546875" style="10" customWidth="1"/>
    <col min="9480" max="9481" width="13.140625" style="10" customWidth="1"/>
    <col min="9482" max="9482" width="14.42578125" style="10" customWidth="1"/>
    <col min="9483" max="9483" width="20.28515625" style="10" customWidth="1"/>
    <col min="9484" max="9484" width="11.85546875" style="10" customWidth="1"/>
    <col min="9485" max="9485" width="13.28515625" style="10" customWidth="1"/>
    <col min="9486" max="9486" width="12.7109375" style="10" customWidth="1"/>
    <col min="9487" max="9487" width="20" style="10" customWidth="1"/>
    <col min="9488" max="9488" width="12.140625" style="10" customWidth="1"/>
    <col min="9489" max="9489" width="12.85546875" style="10" customWidth="1"/>
    <col min="9490" max="9490" width="13.140625" style="10" customWidth="1"/>
    <col min="9491" max="9491" width="14.42578125" style="10" customWidth="1"/>
    <col min="9492" max="9492" width="11.7109375" style="10" customWidth="1"/>
    <col min="9493" max="9493" width="13.42578125" style="10" customWidth="1"/>
    <col min="9494" max="9494" width="12.5703125" style="10" customWidth="1"/>
    <col min="9495" max="9495" width="12.7109375" style="10" customWidth="1"/>
    <col min="9496" max="9496" width="10.85546875" style="10" customWidth="1"/>
    <col min="9497" max="9497" width="12.85546875" style="10" customWidth="1"/>
    <col min="9498" max="9498" width="12.7109375" style="10" customWidth="1"/>
    <col min="9499" max="9499" width="20.28515625" style="10" customWidth="1"/>
    <col min="9500" max="9500" width="12.140625" style="10" customWidth="1"/>
    <col min="9501" max="9501" width="12.7109375" style="10" customWidth="1"/>
    <col min="9502" max="9716" width="10.42578125" style="10"/>
    <col min="9717" max="9717" width="25.28515625" style="10" customWidth="1"/>
    <col min="9718" max="9718" width="4.28515625" style="10" customWidth="1"/>
    <col min="9719" max="9719" width="19" style="10" customWidth="1"/>
    <col min="9720" max="9720" width="12.42578125" style="10" customWidth="1"/>
    <col min="9721" max="9721" width="15.140625" style="10" customWidth="1"/>
    <col min="9722" max="9722" width="16.140625" style="10" customWidth="1"/>
    <col min="9723" max="9723" width="15.85546875" style="10" customWidth="1"/>
    <col min="9724" max="9724" width="11" style="10" customWidth="1"/>
    <col min="9725" max="9725" width="15.85546875" style="10" customWidth="1"/>
    <col min="9726" max="9726" width="12.85546875" style="10" customWidth="1"/>
    <col min="9727" max="9727" width="14" style="10" customWidth="1"/>
    <col min="9728" max="9728" width="13.140625" style="10" customWidth="1"/>
    <col min="9729" max="9729" width="12.7109375" style="10" customWidth="1"/>
    <col min="9730" max="9730" width="18.5703125" style="10" customWidth="1"/>
    <col min="9731" max="9731" width="20" style="10" customWidth="1"/>
    <col min="9732" max="9732" width="10.7109375" style="10" customWidth="1"/>
    <col min="9733" max="9734" width="13.140625" style="10" customWidth="1"/>
    <col min="9735" max="9735" width="17.85546875" style="10" customWidth="1"/>
    <col min="9736" max="9737" width="13.140625" style="10" customWidth="1"/>
    <col min="9738" max="9738" width="14.42578125" style="10" customWidth="1"/>
    <col min="9739" max="9739" width="20.28515625" style="10" customWidth="1"/>
    <col min="9740" max="9740" width="11.85546875" style="10" customWidth="1"/>
    <col min="9741" max="9741" width="13.28515625" style="10" customWidth="1"/>
    <col min="9742" max="9742" width="12.7109375" style="10" customWidth="1"/>
    <col min="9743" max="9743" width="20" style="10" customWidth="1"/>
    <col min="9744" max="9744" width="12.140625" style="10" customWidth="1"/>
    <col min="9745" max="9745" width="12.85546875" style="10" customWidth="1"/>
    <col min="9746" max="9746" width="13.140625" style="10" customWidth="1"/>
    <col min="9747" max="9747" width="14.42578125" style="10" customWidth="1"/>
    <col min="9748" max="9748" width="11.7109375" style="10" customWidth="1"/>
    <col min="9749" max="9749" width="13.42578125" style="10" customWidth="1"/>
    <col min="9750" max="9750" width="12.5703125" style="10" customWidth="1"/>
    <col min="9751" max="9751" width="12.7109375" style="10" customWidth="1"/>
    <col min="9752" max="9752" width="10.85546875" style="10" customWidth="1"/>
    <col min="9753" max="9753" width="12.85546875" style="10" customWidth="1"/>
    <col min="9754" max="9754" width="12.7109375" style="10" customWidth="1"/>
    <col min="9755" max="9755" width="20.28515625" style="10" customWidth="1"/>
    <col min="9756" max="9756" width="12.140625" style="10" customWidth="1"/>
    <col min="9757" max="9757" width="12.7109375" style="10" customWidth="1"/>
    <col min="9758" max="9972" width="10.42578125" style="10"/>
    <col min="9973" max="9973" width="25.28515625" style="10" customWidth="1"/>
    <col min="9974" max="9974" width="4.28515625" style="10" customWidth="1"/>
    <col min="9975" max="9975" width="19" style="10" customWidth="1"/>
    <col min="9976" max="9976" width="12.42578125" style="10" customWidth="1"/>
    <col min="9977" max="9977" width="15.140625" style="10" customWidth="1"/>
    <col min="9978" max="9978" width="16.140625" style="10" customWidth="1"/>
    <col min="9979" max="9979" width="15.85546875" style="10" customWidth="1"/>
    <col min="9980" max="9980" width="11" style="10" customWidth="1"/>
    <col min="9981" max="9981" width="15.85546875" style="10" customWidth="1"/>
    <col min="9982" max="9982" width="12.85546875" style="10" customWidth="1"/>
    <col min="9983" max="9983" width="14" style="10" customWidth="1"/>
    <col min="9984" max="9984" width="13.140625" style="10" customWidth="1"/>
    <col min="9985" max="9985" width="12.7109375" style="10" customWidth="1"/>
    <col min="9986" max="9986" width="18.5703125" style="10" customWidth="1"/>
    <col min="9987" max="9987" width="20" style="10" customWidth="1"/>
    <col min="9988" max="9988" width="10.7109375" style="10" customWidth="1"/>
    <col min="9989" max="9990" width="13.140625" style="10" customWidth="1"/>
    <col min="9991" max="9991" width="17.85546875" style="10" customWidth="1"/>
    <col min="9992" max="9993" width="13.140625" style="10" customWidth="1"/>
    <col min="9994" max="9994" width="14.42578125" style="10" customWidth="1"/>
    <col min="9995" max="9995" width="20.28515625" style="10" customWidth="1"/>
    <col min="9996" max="9996" width="11.85546875" style="10" customWidth="1"/>
    <col min="9997" max="9997" width="13.28515625" style="10" customWidth="1"/>
    <col min="9998" max="9998" width="12.7109375" style="10" customWidth="1"/>
    <col min="9999" max="9999" width="20" style="10" customWidth="1"/>
    <col min="10000" max="10000" width="12.140625" style="10" customWidth="1"/>
    <col min="10001" max="10001" width="12.85546875" style="10" customWidth="1"/>
    <col min="10002" max="10002" width="13.140625" style="10" customWidth="1"/>
    <col min="10003" max="10003" width="14.42578125" style="10" customWidth="1"/>
    <col min="10004" max="10004" width="11.7109375" style="10" customWidth="1"/>
    <col min="10005" max="10005" width="13.42578125" style="10" customWidth="1"/>
    <col min="10006" max="10006" width="12.5703125" style="10" customWidth="1"/>
    <col min="10007" max="10007" width="12.7109375" style="10" customWidth="1"/>
    <col min="10008" max="10008" width="10.85546875" style="10" customWidth="1"/>
    <col min="10009" max="10009" width="12.85546875" style="10" customWidth="1"/>
    <col min="10010" max="10010" width="12.7109375" style="10" customWidth="1"/>
    <col min="10011" max="10011" width="20.28515625" style="10" customWidth="1"/>
    <col min="10012" max="10012" width="12.140625" style="10" customWidth="1"/>
    <col min="10013" max="10013" width="12.7109375" style="10" customWidth="1"/>
    <col min="10014" max="10228" width="10.42578125" style="10"/>
    <col min="10229" max="10229" width="25.28515625" style="10" customWidth="1"/>
    <col min="10230" max="10230" width="4.28515625" style="10" customWidth="1"/>
    <col min="10231" max="10231" width="19" style="10" customWidth="1"/>
    <col min="10232" max="10232" width="12.42578125" style="10" customWidth="1"/>
    <col min="10233" max="10233" width="15.140625" style="10" customWidth="1"/>
    <col min="10234" max="10234" width="16.140625" style="10" customWidth="1"/>
    <col min="10235" max="10235" width="15.85546875" style="10" customWidth="1"/>
    <col min="10236" max="10236" width="11" style="10" customWidth="1"/>
    <col min="10237" max="10237" width="15.85546875" style="10" customWidth="1"/>
    <col min="10238" max="10238" width="12.85546875" style="10" customWidth="1"/>
    <col min="10239" max="10239" width="14" style="10" customWidth="1"/>
    <col min="10240" max="10240" width="13.140625" style="10" customWidth="1"/>
    <col min="10241" max="10241" width="12.7109375" style="10" customWidth="1"/>
    <col min="10242" max="10242" width="18.5703125" style="10" customWidth="1"/>
    <col min="10243" max="10243" width="20" style="10" customWidth="1"/>
    <col min="10244" max="10244" width="10.7109375" style="10" customWidth="1"/>
    <col min="10245" max="10246" width="13.140625" style="10" customWidth="1"/>
    <col min="10247" max="10247" width="17.85546875" style="10" customWidth="1"/>
    <col min="10248" max="10249" width="13.140625" style="10" customWidth="1"/>
    <col min="10250" max="10250" width="14.42578125" style="10" customWidth="1"/>
    <col min="10251" max="10251" width="20.28515625" style="10" customWidth="1"/>
    <col min="10252" max="10252" width="11.85546875" style="10" customWidth="1"/>
    <col min="10253" max="10253" width="13.28515625" style="10" customWidth="1"/>
    <col min="10254" max="10254" width="12.7109375" style="10" customWidth="1"/>
    <col min="10255" max="10255" width="20" style="10" customWidth="1"/>
    <col min="10256" max="10256" width="12.140625" style="10" customWidth="1"/>
    <col min="10257" max="10257" width="12.85546875" style="10" customWidth="1"/>
    <col min="10258" max="10258" width="13.140625" style="10" customWidth="1"/>
    <col min="10259" max="10259" width="14.42578125" style="10" customWidth="1"/>
    <col min="10260" max="10260" width="11.7109375" style="10" customWidth="1"/>
    <col min="10261" max="10261" width="13.42578125" style="10" customWidth="1"/>
    <col min="10262" max="10262" width="12.5703125" style="10" customWidth="1"/>
    <col min="10263" max="10263" width="12.7109375" style="10" customWidth="1"/>
    <col min="10264" max="10264" width="10.85546875" style="10" customWidth="1"/>
    <col min="10265" max="10265" width="12.85546875" style="10" customWidth="1"/>
    <col min="10266" max="10266" width="12.7109375" style="10" customWidth="1"/>
    <col min="10267" max="10267" width="20.28515625" style="10" customWidth="1"/>
    <col min="10268" max="10268" width="12.140625" style="10" customWidth="1"/>
    <col min="10269" max="10269" width="12.7109375" style="10" customWidth="1"/>
    <col min="10270" max="10484" width="10.42578125" style="10"/>
    <col min="10485" max="10485" width="25.28515625" style="10" customWidth="1"/>
    <col min="10486" max="10486" width="4.28515625" style="10" customWidth="1"/>
    <col min="10487" max="10487" width="19" style="10" customWidth="1"/>
    <col min="10488" max="10488" width="12.42578125" style="10" customWidth="1"/>
    <col min="10489" max="10489" width="15.140625" style="10" customWidth="1"/>
    <col min="10490" max="10490" width="16.140625" style="10" customWidth="1"/>
    <col min="10491" max="10491" width="15.85546875" style="10" customWidth="1"/>
    <col min="10492" max="10492" width="11" style="10" customWidth="1"/>
    <col min="10493" max="10493" width="15.85546875" style="10" customWidth="1"/>
    <col min="10494" max="10494" width="12.85546875" style="10" customWidth="1"/>
    <col min="10495" max="10495" width="14" style="10" customWidth="1"/>
    <col min="10496" max="10496" width="13.140625" style="10" customWidth="1"/>
    <col min="10497" max="10497" width="12.7109375" style="10" customWidth="1"/>
    <col min="10498" max="10498" width="18.5703125" style="10" customWidth="1"/>
    <col min="10499" max="10499" width="20" style="10" customWidth="1"/>
    <col min="10500" max="10500" width="10.7109375" style="10" customWidth="1"/>
    <col min="10501" max="10502" width="13.140625" style="10" customWidth="1"/>
    <col min="10503" max="10503" width="17.85546875" style="10" customWidth="1"/>
    <col min="10504" max="10505" width="13.140625" style="10" customWidth="1"/>
    <col min="10506" max="10506" width="14.42578125" style="10" customWidth="1"/>
    <col min="10507" max="10507" width="20.28515625" style="10" customWidth="1"/>
    <col min="10508" max="10508" width="11.85546875" style="10" customWidth="1"/>
    <col min="10509" max="10509" width="13.28515625" style="10" customWidth="1"/>
    <col min="10510" max="10510" width="12.7109375" style="10" customWidth="1"/>
    <col min="10511" max="10511" width="20" style="10" customWidth="1"/>
    <col min="10512" max="10512" width="12.140625" style="10" customWidth="1"/>
    <col min="10513" max="10513" width="12.85546875" style="10" customWidth="1"/>
    <col min="10514" max="10514" width="13.140625" style="10" customWidth="1"/>
    <col min="10515" max="10515" width="14.42578125" style="10" customWidth="1"/>
    <col min="10516" max="10516" width="11.7109375" style="10" customWidth="1"/>
    <col min="10517" max="10517" width="13.42578125" style="10" customWidth="1"/>
    <col min="10518" max="10518" width="12.5703125" style="10" customWidth="1"/>
    <col min="10519" max="10519" width="12.7109375" style="10" customWidth="1"/>
    <col min="10520" max="10520" width="10.85546875" style="10" customWidth="1"/>
    <col min="10521" max="10521" width="12.85546875" style="10" customWidth="1"/>
    <col min="10522" max="10522" width="12.7109375" style="10" customWidth="1"/>
    <col min="10523" max="10523" width="20.28515625" style="10" customWidth="1"/>
    <col min="10524" max="10524" width="12.140625" style="10" customWidth="1"/>
    <col min="10525" max="10525" width="12.7109375" style="10" customWidth="1"/>
    <col min="10526" max="10740" width="10.42578125" style="10"/>
    <col min="10741" max="10741" width="25.28515625" style="10" customWidth="1"/>
    <col min="10742" max="10742" width="4.28515625" style="10" customWidth="1"/>
    <col min="10743" max="10743" width="19" style="10" customWidth="1"/>
    <col min="10744" max="10744" width="12.42578125" style="10" customWidth="1"/>
    <col min="10745" max="10745" width="15.140625" style="10" customWidth="1"/>
    <col min="10746" max="10746" width="16.140625" style="10" customWidth="1"/>
    <col min="10747" max="10747" width="15.85546875" style="10" customWidth="1"/>
    <col min="10748" max="10748" width="11" style="10" customWidth="1"/>
    <col min="10749" max="10749" width="15.85546875" style="10" customWidth="1"/>
    <col min="10750" max="10750" width="12.85546875" style="10" customWidth="1"/>
    <col min="10751" max="10751" width="14" style="10" customWidth="1"/>
    <col min="10752" max="10752" width="13.140625" style="10" customWidth="1"/>
    <col min="10753" max="10753" width="12.7109375" style="10" customWidth="1"/>
    <col min="10754" max="10754" width="18.5703125" style="10" customWidth="1"/>
    <col min="10755" max="10755" width="20" style="10" customWidth="1"/>
    <col min="10756" max="10756" width="10.7109375" style="10" customWidth="1"/>
    <col min="10757" max="10758" width="13.140625" style="10" customWidth="1"/>
    <col min="10759" max="10759" width="17.85546875" style="10" customWidth="1"/>
    <col min="10760" max="10761" width="13.140625" style="10" customWidth="1"/>
    <col min="10762" max="10762" width="14.42578125" style="10" customWidth="1"/>
    <col min="10763" max="10763" width="20.28515625" style="10" customWidth="1"/>
    <col min="10764" max="10764" width="11.85546875" style="10" customWidth="1"/>
    <col min="10765" max="10765" width="13.28515625" style="10" customWidth="1"/>
    <col min="10766" max="10766" width="12.7109375" style="10" customWidth="1"/>
    <col min="10767" max="10767" width="20" style="10" customWidth="1"/>
    <col min="10768" max="10768" width="12.140625" style="10" customWidth="1"/>
    <col min="10769" max="10769" width="12.85546875" style="10" customWidth="1"/>
    <col min="10770" max="10770" width="13.140625" style="10" customWidth="1"/>
    <col min="10771" max="10771" width="14.42578125" style="10" customWidth="1"/>
    <col min="10772" max="10772" width="11.7109375" style="10" customWidth="1"/>
    <col min="10773" max="10773" width="13.42578125" style="10" customWidth="1"/>
    <col min="10774" max="10774" width="12.5703125" style="10" customWidth="1"/>
    <col min="10775" max="10775" width="12.7109375" style="10" customWidth="1"/>
    <col min="10776" max="10776" width="10.85546875" style="10" customWidth="1"/>
    <col min="10777" max="10777" width="12.85546875" style="10" customWidth="1"/>
    <col min="10778" max="10778" width="12.7109375" style="10" customWidth="1"/>
    <col min="10779" max="10779" width="20.28515625" style="10" customWidth="1"/>
    <col min="10780" max="10780" width="12.140625" style="10" customWidth="1"/>
    <col min="10781" max="10781" width="12.7109375" style="10" customWidth="1"/>
    <col min="10782" max="10996" width="10.42578125" style="10"/>
    <col min="10997" max="10997" width="25.28515625" style="10" customWidth="1"/>
    <col min="10998" max="10998" width="4.28515625" style="10" customWidth="1"/>
    <col min="10999" max="10999" width="19" style="10" customWidth="1"/>
    <col min="11000" max="11000" width="12.42578125" style="10" customWidth="1"/>
    <col min="11001" max="11001" width="15.140625" style="10" customWidth="1"/>
    <col min="11002" max="11002" width="16.140625" style="10" customWidth="1"/>
    <col min="11003" max="11003" width="15.85546875" style="10" customWidth="1"/>
    <col min="11004" max="11004" width="11" style="10" customWidth="1"/>
    <col min="11005" max="11005" width="15.85546875" style="10" customWidth="1"/>
    <col min="11006" max="11006" width="12.85546875" style="10" customWidth="1"/>
    <col min="11007" max="11007" width="14" style="10" customWidth="1"/>
    <col min="11008" max="11008" width="13.140625" style="10" customWidth="1"/>
    <col min="11009" max="11009" width="12.7109375" style="10" customWidth="1"/>
    <col min="11010" max="11010" width="18.5703125" style="10" customWidth="1"/>
    <col min="11011" max="11011" width="20" style="10" customWidth="1"/>
    <col min="11012" max="11012" width="10.7109375" style="10" customWidth="1"/>
    <col min="11013" max="11014" width="13.140625" style="10" customWidth="1"/>
    <col min="11015" max="11015" width="17.85546875" style="10" customWidth="1"/>
    <col min="11016" max="11017" width="13.140625" style="10" customWidth="1"/>
    <col min="11018" max="11018" width="14.42578125" style="10" customWidth="1"/>
    <col min="11019" max="11019" width="20.28515625" style="10" customWidth="1"/>
    <col min="11020" max="11020" width="11.85546875" style="10" customWidth="1"/>
    <col min="11021" max="11021" width="13.28515625" style="10" customWidth="1"/>
    <col min="11022" max="11022" width="12.7109375" style="10" customWidth="1"/>
    <col min="11023" max="11023" width="20" style="10" customWidth="1"/>
    <col min="11024" max="11024" width="12.140625" style="10" customWidth="1"/>
    <col min="11025" max="11025" width="12.85546875" style="10" customWidth="1"/>
    <col min="11026" max="11026" width="13.140625" style="10" customWidth="1"/>
    <col min="11027" max="11027" width="14.42578125" style="10" customWidth="1"/>
    <col min="11028" max="11028" width="11.7109375" style="10" customWidth="1"/>
    <col min="11029" max="11029" width="13.42578125" style="10" customWidth="1"/>
    <col min="11030" max="11030" width="12.5703125" style="10" customWidth="1"/>
    <col min="11031" max="11031" width="12.7109375" style="10" customWidth="1"/>
    <col min="11032" max="11032" width="10.85546875" style="10" customWidth="1"/>
    <col min="11033" max="11033" width="12.85546875" style="10" customWidth="1"/>
    <col min="11034" max="11034" width="12.7109375" style="10" customWidth="1"/>
    <col min="11035" max="11035" width="20.28515625" style="10" customWidth="1"/>
    <col min="11036" max="11036" width="12.140625" style="10" customWidth="1"/>
    <col min="11037" max="11037" width="12.7109375" style="10" customWidth="1"/>
    <col min="11038" max="11252" width="10.42578125" style="10"/>
    <col min="11253" max="11253" width="25.28515625" style="10" customWidth="1"/>
    <col min="11254" max="11254" width="4.28515625" style="10" customWidth="1"/>
    <col min="11255" max="11255" width="19" style="10" customWidth="1"/>
    <col min="11256" max="11256" width="12.42578125" style="10" customWidth="1"/>
    <col min="11257" max="11257" width="15.140625" style="10" customWidth="1"/>
    <col min="11258" max="11258" width="16.140625" style="10" customWidth="1"/>
    <col min="11259" max="11259" width="15.85546875" style="10" customWidth="1"/>
    <col min="11260" max="11260" width="11" style="10" customWidth="1"/>
    <col min="11261" max="11261" width="15.85546875" style="10" customWidth="1"/>
    <col min="11262" max="11262" width="12.85546875" style="10" customWidth="1"/>
    <col min="11263" max="11263" width="14" style="10" customWidth="1"/>
    <col min="11264" max="11264" width="13.140625" style="10" customWidth="1"/>
    <col min="11265" max="11265" width="12.7109375" style="10" customWidth="1"/>
    <col min="11266" max="11266" width="18.5703125" style="10" customWidth="1"/>
    <col min="11267" max="11267" width="20" style="10" customWidth="1"/>
    <col min="11268" max="11268" width="10.7109375" style="10" customWidth="1"/>
    <col min="11269" max="11270" width="13.140625" style="10" customWidth="1"/>
    <col min="11271" max="11271" width="17.85546875" style="10" customWidth="1"/>
    <col min="11272" max="11273" width="13.140625" style="10" customWidth="1"/>
    <col min="11274" max="11274" width="14.42578125" style="10" customWidth="1"/>
    <col min="11275" max="11275" width="20.28515625" style="10" customWidth="1"/>
    <col min="11276" max="11276" width="11.85546875" style="10" customWidth="1"/>
    <col min="11277" max="11277" width="13.28515625" style="10" customWidth="1"/>
    <col min="11278" max="11278" width="12.7109375" style="10" customWidth="1"/>
    <col min="11279" max="11279" width="20" style="10" customWidth="1"/>
    <col min="11280" max="11280" width="12.140625" style="10" customWidth="1"/>
    <col min="11281" max="11281" width="12.85546875" style="10" customWidth="1"/>
    <col min="11282" max="11282" width="13.140625" style="10" customWidth="1"/>
    <col min="11283" max="11283" width="14.42578125" style="10" customWidth="1"/>
    <col min="11284" max="11284" width="11.7109375" style="10" customWidth="1"/>
    <col min="11285" max="11285" width="13.42578125" style="10" customWidth="1"/>
    <col min="11286" max="11286" width="12.5703125" style="10" customWidth="1"/>
    <col min="11287" max="11287" width="12.7109375" style="10" customWidth="1"/>
    <col min="11288" max="11288" width="10.85546875" style="10" customWidth="1"/>
    <col min="11289" max="11289" width="12.85546875" style="10" customWidth="1"/>
    <col min="11290" max="11290" width="12.7109375" style="10" customWidth="1"/>
    <col min="11291" max="11291" width="20.28515625" style="10" customWidth="1"/>
    <col min="11292" max="11292" width="12.140625" style="10" customWidth="1"/>
    <col min="11293" max="11293" width="12.7109375" style="10" customWidth="1"/>
    <col min="11294" max="11508" width="10.42578125" style="10"/>
    <col min="11509" max="11509" width="25.28515625" style="10" customWidth="1"/>
    <col min="11510" max="11510" width="4.28515625" style="10" customWidth="1"/>
    <col min="11511" max="11511" width="19" style="10" customWidth="1"/>
    <col min="11512" max="11512" width="12.42578125" style="10" customWidth="1"/>
    <col min="11513" max="11513" width="15.140625" style="10" customWidth="1"/>
    <col min="11514" max="11514" width="16.140625" style="10" customWidth="1"/>
    <col min="11515" max="11515" width="15.85546875" style="10" customWidth="1"/>
    <col min="11516" max="11516" width="11" style="10" customWidth="1"/>
    <col min="11517" max="11517" width="15.85546875" style="10" customWidth="1"/>
    <col min="11518" max="11518" width="12.85546875" style="10" customWidth="1"/>
    <col min="11519" max="11519" width="14" style="10" customWidth="1"/>
    <col min="11520" max="11520" width="13.140625" style="10" customWidth="1"/>
    <col min="11521" max="11521" width="12.7109375" style="10" customWidth="1"/>
    <col min="11522" max="11522" width="18.5703125" style="10" customWidth="1"/>
    <col min="11523" max="11523" width="20" style="10" customWidth="1"/>
    <col min="11524" max="11524" width="10.7109375" style="10" customWidth="1"/>
    <col min="11525" max="11526" width="13.140625" style="10" customWidth="1"/>
    <col min="11527" max="11527" width="17.85546875" style="10" customWidth="1"/>
    <col min="11528" max="11529" width="13.140625" style="10" customWidth="1"/>
    <col min="11530" max="11530" width="14.42578125" style="10" customWidth="1"/>
    <col min="11531" max="11531" width="20.28515625" style="10" customWidth="1"/>
    <col min="11532" max="11532" width="11.85546875" style="10" customWidth="1"/>
    <col min="11533" max="11533" width="13.28515625" style="10" customWidth="1"/>
    <col min="11534" max="11534" width="12.7109375" style="10" customWidth="1"/>
    <col min="11535" max="11535" width="20" style="10" customWidth="1"/>
    <col min="11536" max="11536" width="12.140625" style="10" customWidth="1"/>
    <col min="11537" max="11537" width="12.85546875" style="10" customWidth="1"/>
    <col min="11538" max="11538" width="13.140625" style="10" customWidth="1"/>
    <col min="11539" max="11539" width="14.42578125" style="10" customWidth="1"/>
    <col min="11540" max="11540" width="11.7109375" style="10" customWidth="1"/>
    <col min="11541" max="11541" width="13.42578125" style="10" customWidth="1"/>
    <col min="11542" max="11542" width="12.5703125" style="10" customWidth="1"/>
    <col min="11543" max="11543" width="12.7109375" style="10" customWidth="1"/>
    <col min="11544" max="11544" width="10.85546875" style="10" customWidth="1"/>
    <col min="11545" max="11545" width="12.85546875" style="10" customWidth="1"/>
    <col min="11546" max="11546" width="12.7109375" style="10" customWidth="1"/>
    <col min="11547" max="11547" width="20.28515625" style="10" customWidth="1"/>
    <col min="11548" max="11548" width="12.140625" style="10" customWidth="1"/>
    <col min="11549" max="11549" width="12.7109375" style="10" customWidth="1"/>
    <col min="11550" max="11764" width="10.42578125" style="10"/>
    <col min="11765" max="11765" width="25.28515625" style="10" customWidth="1"/>
    <col min="11766" max="11766" width="4.28515625" style="10" customWidth="1"/>
    <col min="11767" max="11767" width="19" style="10" customWidth="1"/>
    <col min="11768" max="11768" width="12.42578125" style="10" customWidth="1"/>
    <col min="11769" max="11769" width="15.140625" style="10" customWidth="1"/>
    <col min="11770" max="11770" width="16.140625" style="10" customWidth="1"/>
    <col min="11771" max="11771" width="15.85546875" style="10" customWidth="1"/>
    <col min="11772" max="11772" width="11" style="10" customWidth="1"/>
    <col min="11773" max="11773" width="15.85546875" style="10" customWidth="1"/>
    <col min="11774" max="11774" width="12.85546875" style="10" customWidth="1"/>
    <col min="11775" max="11775" width="14" style="10" customWidth="1"/>
    <col min="11776" max="11776" width="13.140625" style="10" customWidth="1"/>
    <col min="11777" max="11777" width="12.7109375" style="10" customWidth="1"/>
    <col min="11778" max="11778" width="18.5703125" style="10" customWidth="1"/>
    <col min="11779" max="11779" width="20" style="10" customWidth="1"/>
    <col min="11780" max="11780" width="10.7109375" style="10" customWidth="1"/>
    <col min="11781" max="11782" width="13.140625" style="10" customWidth="1"/>
    <col min="11783" max="11783" width="17.85546875" style="10" customWidth="1"/>
    <col min="11784" max="11785" width="13.140625" style="10" customWidth="1"/>
    <col min="11786" max="11786" width="14.42578125" style="10" customWidth="1"/>
    <col min="11787" max="11787" width="20.28515625" style="10" customWidth="1"/>
    <col min="11788" max="11788" width="11.85546875" style="10" customWidth="1"/>
    <col min="11789" max="11789" width="13.28515625" style="10" customWidth="1"/>
    <col min="11790" max="11790" width="12.7109375" style="10" customWidth="1"/>
    <col min="11791" max="11791" width="20" style="10" customWidth="1"/>
    <col min="11792" max="11792" width="12.140625" style="10" customWidth="1"/>
    <col min="11793" max="11793" width="12.85546875" style="10" customWidth="1"/>
    <col min="11794" max="11794" width="13.140625" style="10" customWidth="1"/>
    <col min="11795" max="11795" width="14.42578125" style="10" customWidth="1"/>
    <col min="11796" max="11796" width="11.7109375" style="10" customWidth="1"/>
    <col min="11797" max="11797" width="13.42578125" style="10" customWidth="1"/>
    <col min="11798" max="11798" width="12.5703125" style="10" customWidth="1"/>
    <col min="11799" max="11799" width="12.7109375" style="10" customWidth="1"/>
    <col min="11800" max="11800" width="10.85546875" style="10" customWidth="1"/>
    <col min="11801" max="11801" width="12.85546875" style="10" customWidth="1"/>
    <col min="11802" max="11802" width="12.7109375" style="10" customWidth="1"/>
    <col min="11803" max="11803" width="20.28515625" style="10" customWidth="1"/>
    <col min="11804" max="11804" width="12.140625" style="10" customWidth="1"/>
    <col min="11805" max="11805" width="12.7109375" style="10" customWidth="1"/>
    <col min="11806" max="12020" width="10.42578125" style="10"/>
    <col min="12021" max="12021" width="25.28515625" style="10" customWidth="1"/>
    <col min="12022" max="12022" width="4.28515625" style="10" customWidth="1"/>
    <col min="12023" max="12023" width="19" style="10" customWidth="1"/>
    <col min="12024" max="12024" width="12.42578125" style="10" customWidth="1"/>
    <col min="12025" max="12025" width="15.140625" style="10" customWidth="1"/>
    <col min="12026" max="12026" width="16.140625" style="10" customWidth="1"/>
    <col min="12027" max="12027" width="15.85546875" style="10" customWidth="1"/>
    <col min="12028" max="12028" width="11" style="10" customWidth="1"/>
    <col min="12029" max="12029" width="15.85546875" style="10" customWidth="1"/>
    <col min="12030" max="12030" width="12.85546875" style="10" customWidth="1"/>
    <col min="12031" max="12031" width="14" style="10" customWidth="1"/>
    <col min="12032" max="12032" width="13.140625" style="10" customWidth="1"/>
    <col min="12033" max="12033" width="12.7109375" style="10" customWidth="1"/>
    <col min="12034" max="12034" width="18.5703125" style="10" customWidth="1"/>
    <col min="12035" max="12035" width="20" style="10" customWidth="1"/>
    <col min="12036" max="12036" width="10.7109375" style="10" customWidth="1"/>
    <col min="12037" max="12038" width="13.140625" style="10" customWidth="1"/>
    <col min="12039" max="12039" width="17.85546875" style="10" customWidth="1"/>
    <col min="12040" max="12041" width="13.140625" style="10" customWidth="1"/>
    <col min="12042" max="12042" width="14.42578125" style="10" customWidth="1"/>
    <col min="12043" max="12043" width="20.28515625" style="10" customWidth="1"/>
    <col min="12044" max="12044" width="11.85546875" style="10" customWidth="1"/>
    <col min="12045" max="12045" width="13.28515625" style="10" customWidth="1"/>
    <col min="12046" max="12046" width="12.7109375" style="10" customWidth="1"/>
    <col min="12047" max="12047" width="20" style="10" customWidth="1"/>
    <col min="12048" max="12048" width="12.140625" style="10" customWidth="1"/>
    <col min="12049" max="12049" width="12.85546875" style="10" customWidth="1"/>
    <col min="12050" max="12050" width="13.140625" style="10" customWidth="1"/>
    <col min="12051" max="12051" width="14.42578125" style="10" customWidth="1"/>
    <col min="12052" max="12052" width="11.7109375" style="10" customWidth="1"/>
    <col min="12053" max="12053" width="13.42578125" style="10" customWidth="1"/>
    <col min="12054" max="12054" width="12.5703125" style="10" customWidth="1"/>
    <col min="12055" max="12055" width="12.7109375" style="10" customWidth="1"/>
    <col min="12056" max="12056" width="10.85546875" style="10" customWidth="1"/>
    <col min="12057" max="12057" width="12.85546875" style="10" customWidth="1"/>
    <col min="12058" max="12058" width="12.7109375" style="10" customWidth="1"/>
    <col min="12059" max="12059" width="20.28515625" style="10" customWidth="1"/>
    <col min="12060" max="12060" width="12.140625" style="10" customWidth="1"/>
    <col min="12061" max="12061" width="12.7109375" style="10" customWidth="1"/>
    <col min="12062" max="12276" width="10.42578125" style="10"/>
    <col min="12277" max="12277" width="25.28515625" style="10" customWidth="1"/>
    <col min="12278" max="12278" width="4.28515625" style="10" customWidth="1"/>
    <col min="12279" max="12279" width="19" style="10" customWidth="1"/>
    <col min="12280" max="12280" width="12.42578125" style="10" customWidth="1"/>
    <col min="12281" max="12281" width="15.140625" style="10" customWidth="1"/>
    <col min="12282" max="12282" width="16.140625" style="10" customWidth="1"/>
    <col min="12283" max="12283" width="15.85546875" style="10" customWidth="1"/>
    <col min="12284" max="12284" width="11" style="10" customWidth="1"/>
    <col min="12285" max="12285" width="15.85546875" style="10" customWidth="1"/>
    <col min="12286" max="12286" width="12.85546875" style="10" customWidth="1"/>
    <col min="12287" max="12287" width="14" style="10" customWidth="1"/>
    <col min="12288" max="12288" width="13.140625" style="10" customWidth="1"/>
    <col min="12289" max="12289" width="12.7109375" style="10" customWidth="1"/>
    <col min="12290" max="12290" width="18.5703125" style="10" customWidth="1"/>
    <col min="12291" max="12291" width="20" style="10" customWidth="1"/>
    <col min="12292" max="12292" width="10.7109375" style="10" customWidth="1"/>
    <col min="12293" max="12294" width="13.140625" style="10" customWidth="1"/>
    <col min="12295" max="12295" width="17.85546875" style="10" customWidth="1"/>
    <col min="12296" max="12297" width="13.140625" style="10" customWidth="1"/>
    <col min="12298" max="12298" width="14.42578125" style="10" customWidth="1"/>
    <col min="12299" max="12299" width="20.28515625" style="10" customWidth="1"/>
    <col min="12300" max="12300" width="11.85546875" style="10" customWidth="1"/>
    <col min="12301" max="12301" width="13.28515625" style="10" customWidth="1"/>
    <col min="12302" max="12302" width="12.7109375" style="10" customWidth="1"/>
    <col min="12303" max="12303" width="20" style="10" customWidth="1"/>
    <col min="12304" max="12304" width="12.140625" style="10" customWidth="1"/>
    <col min="12305" max="12305" width="12.85546875" style="10" customWidth="1"/>
    <col min="12306" max="12306" width="13.140625" style="10" customWidth="1"/>
    <col min="12307" max="12307" width="14.42578125" style="10" customWidth="1"/>
    <col min="12308" max="12308" width="11.7109375" style="10" customWidth="1"/>
    <col min="12309" max="12309" width="13.42578125" style="10" customWidth="1"/>
    <col min="12310" max="12310" width="12.5703125" style="10" customWidth="1"/>
    <col min="12311" max="12311" width="12.7109375" style="10" customWidth="1"/>
    <col min="12312" max="12312" width="10.85546875" style="10" customWidth="1"/>
    <col min="12313" max="12313" width="12.85546875" style="10" customWidth="1"/>
    <col min="12314" max="12314" width="12.7109375" style="10" customWidth="1"/>
    <col min="12315" max="12315" width="20.28515625" style="10" customWidth="1"/>
    <col min="12316" max="12316" width="12.140625" style="10" customWidth="1"/>
    <col min="12317" max="12317" width="12.7109375" style="10" customWidth="1"/>
    <col min="12318" max="12532" width="10.42578125" style="10"/>
    <col min="12533" max="12533" width="25.28515625" style="10" customWidth="1"/>
    <col min="12534" max="12534" width="4.28515625" style="10" customWidth="1"/>
    <col min="12535" max="12535" width="19" style="10" customWidth="1"/>
    <col min="12536" max="12536" width="12.42578125" style="10" customWidth="1"/>
    <col min="12537" max="12537" width="15.140625" style="10" customWidth="1"/>
    <col min="12538" max="12538" width="16.140625" style="10" customWidth="1"/>
    <col min="12539" max="12539" width="15.85546875" style="10" customWidth="1"/>
    <col min="12540" max="12540" width="11" style="10" customWidth="1"/>
    <col min="12541" max="12541" width="15.85546875" style="10" customWidth="1"/>
    <col min="12542" max="12542" width="12.85546875" style="10" customWidth="1"/>
    <col min="12543" max="12543" width="14" style="10" customWidth="1"/>
    <col min="12544" max="12544" width="13.140625" style="10" customWidth="1"/>
    <col min="12545" max="12545" width="12.7109375" style="10" customWidth="1"/>
    <col min="12546" max="12546" width="18.5703125" style="10" customWidth="1"/>
    <col min="12547" max="12547" width="20" style="10" customWidth="1"/>
    <col min="12548" max="12548" width="10.7109375" style="10" customWidth="1"/>
    <col min="12549" max="12550" width="13.140625" style="10" customWidth="1"/>
    <col min="12551" max="12551" width="17.85546875" style="10" customWidth="1"/>
    <col min="12552" max="12553" width="13.140625" style="10" customWidth="1"/>
    <col min="12554" max="12554" width="14.42578125" style="10" customWidth="1"/>
    <col min="12555" max="12555" width="20.28515625" style="10" customWidth="1"/>
    <col min="12556" max="12556" width="11.85546875" style="10" customWidth="1"/>
    <col min="12557" max="12557" width="13.28515625" style="10" customWidth="1"/>
    <col min="12558" max="12558" width="12.7109375" style="10" customWidth="1"/>
    <col min="12559" max="12559" width="20" style="10" customWidth="1"/>
    <col min="12560" max="12560" width="12.140625" style="10" customWidth="1"/>
    <col min="12561" max="12561" width="12.85546875" style="10" customWidth="1"/>
    <col min="12562" max="12562" width="13.140625" style="10" customWidth="1"/>
    <col min="12563" max="12563" width="14.42578125" style="10" customWidth="1"/>
    <col min="12564" max="12564" width="11.7109375" style="10" customWidth="1"/>
    <col min="12565" max="12565" width="13.42578125" style="10" customWidth="1"/>
    <col min="12566" max="12566" width="12.5703125" style="10" customWidth="1"/>
    <col min="12567" max="12567" width="12.7109375" style="10" customWidth="1"/>
    <col min="12568" max="12568" width="10.85546875" style="10" customWidth="1"/>
    <col min="12569" max="12569" width="12.85546875" style="10" customWidth="1"/>
    <col min="12570" max="12570" width="12.7109375" style="10" customWidth="1"/>
    <col min="12571" max="12571" width="20.28515625" style="10" customWidth="1"/>
    <col min="12572" max="12572" width="12.140625" style="10" customWidth="1"/>
    <col min="12573" max="12573" width="12.7109375" style="10" customWidth="1"/>
    <col min="12574" max="12788" width="10.42578125" style="10"/>
    <col min="12789" max="12789" width="25.28515625" style="10" customWidth="1"/>
    <col min="12790" max="12790" width="4.28515625" style="10" customWidth="1"/>
    <col min="12791" max="12791" width="19" style="10" customWidth="1"/>
    <col min="12792" max="12792" width="12.42578125" style="10" customWidth="1"/>
    <col min="12793" max="12793" width="15.140625" style="10" customWidth="1"/>
    <col min="12794" max="12794" width="16.140625" style="10" customWidth="1"/>
    <col min="12795" max="12795" width="15.85546875" style="10" customWidth="1"/>
    <col min="12796" max="12796" width="11" style="10" customWidth="1"/>
    <col min="12797" max="12797" width="15.85546875" style="10" customWidth="1"/>
    <col min="12798" max="12798" width="12.85546875" style="10" customWidth="1"/>
    <col min="12799" max="12799" width="14" style="10" customWidth="1"/>
    <col min="12800" max="12800" width="13.140625" style="10" customWidth="1"/>
    <col min="12801" max="12801" width="12.7109375" style="10" customWidth="1"/>
    <col min="12802" max="12802" width="18.5703125" style="10" customWidth="1"/>
    <col min="12803" max="12803" width="20" style="10" customWidth="1"/>
    <col min="12804" max="12804" width="10.7109375" style="10" customWidth="1"/>
    <col min="12805" max="12806" width="13.140625" style="10" customWidth="1"/>
    <col min="12807" max="12807" width="17.85546875" style="10" customWidth="1"/>
    <col min="12808" max="12809" width="13.140625" style="10" customWidth="1"/>
    <col min="12810" max="12810" width="14.42578125" style="10" customWidth="1"/>
    <col min="12811" max="12811" width="20.28515625" style="10" customWidth="1"/>
    <col min="12812" max="12812" width="11.85546875" style="10" customWidth="1"/>
    <col min="12813" max="12813" width="13.28515625" style="10" customWidth="1"/>
    <col min="12814" max="12814" width="12.7109375" style="10" customWidth="1"/>
    <col min="12815" max="12815" width="20" style="10" customWidth="1"/>
    <col min="12816" max="12816" width="12.140625" style="10" customWidth="1"/>
    <col min="12817" max="12817" width="12.85546875" style="10" customWidth="1"/>
    <col min="12818" max="12818" width="13.140625" style="10" customWidth="1"/>
    <col min="12819" max="12819" width="14.42578125" style="10" customWidth="1"/>
    <col min="12820" max="12820" width="11.7109375" style="10" customWidth="1"/>
    <col min="12821" max="12821" width="13.42578125" style="10" customWidth="1"/>
    <col min="12822" max="12822" width="12.5703125" style="10" customWidth="1"/>
    <col min="12823" max="12823" width="12.7109375" style="10" customWidth="1"/>
    <col min="12824" max="12824" width="10.85546875" style="10" customWidth="1"/>
    <col min="12825" max="12825" width="12.85546875" style="10" customWidth="1"/>
    <col min="12826" max="12826" width="12.7109375" style="10" customWidth="1"/>
    <col min="12827" max="12827" width="20.28515625" style="10" customWidth="1"/>
    <col min="12828" max="12828" width="12.140625" style="10" customWidth="1"/>
    <col min="12829" max="12829" width="12.7109375" style="10" customWidth="1"/>
    <col min="12830" max="13044" width="10.42578125" style="10"/>
    <col min="13045" max="13045" width="25.28515625" style="10" customWidth="1"/>
    <col min="13046" max="13046" width="4.28515625" style="10" customWidth="1"/>
    <col min="13047" max="13047" width="19" style="10" customWidth="1"/>
    <col min="13048" max="13048" width="12.42578125" style="10" customWidth="1"/>
    <col min="13049" max="13049" width="15.140625" style="10" customWidth="1"/>
    <col min="13050" max="13050" width="16.140625" style="10" customWidth="1"/>
    <col min="13051" max="13051" width="15.85546875" style="10" customWidth="1"/>
    <col min="13052" max="13052" width="11" style="10" customWidth="1"/>
    <col min="13053" max="13053" width="15.85546875" style="10" customWidth="1"/>
    <col min="13054" max="13054" width="12.85546875" style="10" customWidth="1"/>
    <col min="13055" max="13055" width="14" style="10" customWidth="1"/>
    <col min="13056" max="13056" width="13.140625" style="10" customWidth="1"/>
    <col min="13057" max="13057" width="12.7109375" style="10" customWidth="1"/>
    <col min="13058" max="13058" width="18.5703125" style="10" customWidth="1"/>
    <col min="13059" max="13059" width="20" style="10" customWidth="1"/>
    <col min="13060" max="13060" width="10.7109375" style="10" customWidth="1"/>
    <col min="13061" max="13062" width="13.140625" style="10" customWidth="1"/>
    <col min="13063" max="13063" width="17.85546875" style="10" customWidth="1"/>
    <col min="13064" max="13065" width="13.140625" style="10" customWidth="1"/>
    <col min="13066" max="13066" width="14.42578125" style="10" customWidth="1"/>
    <col min="13067" max="13067" width="20.28515625" style="10" customWidth="1"/>
    <col min="13068" max="13068" width="11.85546875" style="10" customWidth="1"/>
    <col min="13069" max="13069" width="13.28515625" style="10" customWidth="1"/>
    <col min="13070" max="13070" width="12.7109375" style="10" customWidth="1"/>
    <col min="13071" max="13071" width="20" style="10" customWidth="1"/>
    <col min="13072" max="13072" width="12.140625" style="10" customWidth="1"/>
    <col min="13073" max="13073" width="12.85546875" style="10" customWidth="1"/>
    <col min="13074" max="13074" width="13.140625" style="10" customWidth="1"/>
    <col min="13075" max="13075" width="14.42578125" style="10" customWidth="1"/>
    <col min="13076" max="13076" width="11.7109375" style="10" customWidth="1"/>
    <col min="13077" max="13077" width="13.42578125" style="10" customWidth="1"/>
    <col min="13078" max="13078" width="12.5703125" style="10" customWidth="1"/>
    <col min="13079" max="13079" width="12.7109375" style="10" customWidth="1"/>
    <col min="13080" max="13080" width="10.85546875" style="10" customWidth="1"/>
    <col min="13081" max="13081" width="12.85546875" style="10" customWidth="1"/>
    <col min="13082" max="13082" width="12.7109375" style="10" customWidth="1"/>
    <col min="13083" max="13083" width="20.28515625" style="10" customWidth="1"/>
    <col min="13084" max="13084" width="12.140625" style="10" customWidth="1"/>
    <col min="13085" max="13085" width="12.7109375" style="10" customWidth="1"/>
    <col min="13086" max="13300" width="10.42578125" style="10"/>
    <col min="13301" max="13301" width="25.28515625" style="10" customWidth="1"/>
    <col min="13302" max="13302" width="4.28515625" style="10" customWidth="1"/>
    <col min="13303" max="13303" width="19" style="10" customWidth="1"/>
    <col min="13304" max="13304" width="12.42578125" style="10" customWidth="1"/>
    <col min="13305" max="13305" width="15.140625" style="10" customWidth="1"/>
    <col min="13306" max="13306" width="16.140625" style="10" customWidth="1"/>
    <col min="13307" max="13307" width="15.85546875" style="10" customWidth="1"/>
    <col min="13308" max="13308" width="11" style="10" customWidth="1"/>
    <col min="13309" max="13309" width="15.85546875" style="10" customWidth="1"/>
    <col min="13310" max="13310" width="12.85546875" style="10" customWidth="1"/>
    <col min="13311" max="13311" width="14" style="10" customWidth="1"/>
    <col min="13312" max="13312" width="13.140625" style="10" customWidth="1"/>
    <col min="13313" max="13313" width="12.7109375" style="10" customWidth="1"/>
    <col min="13314" max="13314" width="18.5703125" style="10" customWidth="1"/>
    <col min="13315" max="13315" width="20" style="10" customWidth="1"/>
    <col min="13316" max="13316" width="10.7109375" style="10" customWidth="1"/>
    <col min="13317" max="13318" width="13.140625" style="10" customWidth="1"/>
    <col min="13319" max="13319" width="17.85546875" style="10" customWidth="1"/>
    <col min="13320" max="13321" width="13.140625" style="10" customWidth="1"/>
    <col min="13322" max="13322" width="14.42578125" style="10" customWidth="1"/>
    <col min="13323" max="13323" width="20.28515625" style="10" customWidth="1"/>
    <col min="13324" max="13324" width="11.85546875" style="10" customWidth="1"/>
    <col min="13325" max="13325" width="13.28515625" style="10" customWidth="1"/>
    <col min="13326" max="13326" width="12.7109375" style="10" customWidth="1"/>
    <col min="13327" max="13327" width="20" style="10" customWidth="1"/>
    <col min="13328" max="13328" width="12.140625" style="10" customWidth="1"/>
    <col min="13329" max="13329" width="12.85546875" style="10" customWidth="1"/>
    <col min="13330" max="13330" width="13.140625" style="10" customWidth="1"/>
    <col min="13331" max="13331" width="14.42578125" style="10" customWidth="1"/>
    <col min="13332" max="13332" width="11.7109375" style="10" customWidth="1"/>
    <col min="13333" max="13333" width="13.42578125" style="10" customWidth="1"/>
    <col min="13334" max="13334" width="12.5703125" style="10" customWidth="1"/>
    <col min="13335" max="13335" width="12.7109375" style="10" customWidth="1"/>
    <col min="13336" max="13336" width="10.85546875" style="10" customWidth="1"/>
    <col min="13337" max="13337" width="12.85546875" style="10" customWidth="1"/>
    <col min="13338" max="13338" width="12.7109375" style="10" customWidth="1"/>
    <col min="13339" max="13339" width="20.28515625" style="10" customWidth="1"/>
    <col min="13340" max="13340" width="12.140625" style="10" customWidth="1"/>
    <col min="13341" max="13341" width="12.7109375" style="10" customWidth="1"/>
    <col min="13342" max="13556" width="10.42578125" style="10"/>
    <col min="13557" max="13557" width="25.28515625" style="10" customWidth="1"/>
    <col min="13558" max="13558" width="4.28515625" style="10" customWidth="1"/>
    <col min="13559" max="13559" width="19" style="10" customWidth="1"/>
    <col min="13560" max="13560" width="12.42578125" style="10" customWidth="1"/>
    <col min="13561" max="13561" width="15.140625" style="10" customWidth="1"/>
    <col min="13562" max="13562" width="16.140625" style="10" customWidth="1"/>
    <col min="13563" max="13563" width="15.85546875" style="10" customWidth="1"/>
    <col min="13564" max="13564" width="11" style="10" customWidth="1"/>
    <col min="13565" max="13565" width="15.85546875" style="10" customWidth="1"/>
    <col min="13566" max="13566" width="12.85546875" style="10" customWidth="1"/>
    <col min="13567" max="13567" width="14" style="10" customWidth="1"/>
    <col min="13568" max="13568" width="13.140625" style="10" customWidth="1"/>
    <col min="13569" max="13569" width="12.7109375" style="10" customWidth="1"/>
    <col min="13570" max="13570" width="18.5703125" style="10" customWidth="1"/>
    <col min="13571" max="13571" width="20" style="10" customWidth="1"/>
    <col min="13572" max="13572" width="10.7109375" style="10" customWidth="1"/>
    <col min="13573" max="13574" width="13.140625" style="10" customWidth="1"/>
    <col min="13575" max="13575" width="17.85546875" style="10" customWidth="1"/>
    <col min="13576" max="13577" width="13.140625" style="10" customWidth="1"/>
    <col min="13578" max="13578" width="14.42578125" style="10" customWidth="1"/>
    <col min="13579" max="13579" width="20.28515625" style="10" customWidth="1"/>
    <col min="13580" max="13580" width="11.85546875" style="10" customWidth="1"/>
    <col min="13581" max="13581" width="13.28515625" style="10" customWidth="1"/>
    <col min="13582" max="13582" width="12.7109375" style="10" customWidth="1"/>
    <col min="13583" max="13583" width="20" style="10" customWidth="1"/>
    <col min="13584" max="13584" width="12.140625" style="10" customWidth="1"/>
    <col min="13585" max="13585" width="12.85546875" style="10" customWidth="1"/>
    <col min="13586" max="13586" width="13.140625" style="10" customWidth="1"/>
    <col min="13587" max="13587" width="14.42578125" style="10" customWidth="1"/>
    <col min="13588" max="13588" width="11.7109375" style="10" customWidth="1"/>
    <col min="13589" max="13589" width="13.42578125" style="10" customWidth="1"/>
    <col min="13590" max="13590" width="12.5703125" style="10" customWidth="1"/>
    <col min="13591" max="13591" width="12.7109375" style="10" customWidth="1"/>
    <col min="13592" max="13592" width="10.85546875" style="10" customWidth="1"/>
    <col min="13593" max="13593" width="12.85546875" style="10" customWidth="1"/>
    <col min="13594" max="13594" width="12.7109375" style="10" customWidth="1"/>
    <col min="13595" max="13595" width="20.28515625" style="10" customWidth="1"/>
    <col min="13596" max="13596" width="12.140625" style="10" customWidth="1"/>
    <col min="13597" max="13597" width="12.7109375" style="10" customWidth="1"/>
    <col min="13598" max="13812" width="10.42578125" style="10"/>
    <col min="13813" max="13813" width="25.28515625" style="10" customWidth="1"/>
    <col min="13814" max="13814" width="4.28515625" style="10" customWidth="1"/>
    <col min="13815" max="13815" width="19" style="10" customWidth="1"/>
    <col min="13816" max="13816" width="12.42578125" style="10" customWidth="1"/>
    <col min="13817" max="13817" width="15.140625" style="10" customWidth="1"/>
    <col min="13818" max="13818" width="16.140625" style="10" customWidth="1"/>
    <col min="13819" max="13819" width="15.85546875" style="10" customWidth="1"/>
    <col min="13820" max="13820" width="11" style="10" customWidth="1"/>
    <col min="13821" max="13821" width="15.85546875" style="10" customWidth="1"/>
    <col min="13822" max="13822" width="12.85546875" style="10" customWidth="1"/>
    <col min="13823" max="13823" width="14" style="10" customWidth="1"/>
    <col min="13824" max="13824" width="13.140625" style="10" customWidth="1"/>
    <col min="13825" max="13825" width="12.7109375" style="10" customWidth="1"/>
    <col min="13826" max="13826" width="18.5703125" style="10" customWidth="1"/>
    <col min="13827" max="13827" width="20" style="10" customWidth="1"/>
    <col min="13828" max="13828" width="10.7109375" style="10" customWidth="1"/>
    <col min="13829" max="13830" width="13.140625" style="10" customWidth="1"/>
    <col min="13831" max="13831" width="17.85546875" style="10" customWidth="1"/>
    <col min="13832" max="13833" width="13.140625" style="10" customWidth="1"/>
    <col min="13834" max="13834" width="14.42578125" style="10" customWidth="1"/>
    <col min="13835" max="13835" width="20.28515625" style="10" customWidth="1"/>
    <col min="13836" max="13836" width="11.85546875" style="10" customWidth="1"/>
    <col min="13837" max="13837" width="13.28515625" style="10" customWidth="1"/>
    <col min="13838" max="13838" width="12.7109375" style="10" customWidth="1"/>
    <col min="13839" max="13839" width="20" style="10" customWidth="1"/>
    <col min="13840" max="13840" width="12.140625" style="10" customWidth="1"/>
    <col min="13841" max="13841" width="12.85546875" style="10" customWidth="1"/>
    <col min="13842" max="13842" width="13.140625" style="10" customWidth="1"/>
    <col min="13843" max="13843" width="14.42578125" style="10" customWidth="1"/>
    <col min="13844" max="13844" width="11.7109375" style="10" customWidth="1"/>
    <col min="13845" max="13845" width="13.42578125" style="10" customWidth="1"/>
    <col min="13846" max="13846" width="12.5703125" style="10" customWidth="1"/>
    <col min="13847" max="13847" width="12.7109375" style="10" customWidth="1"/>
    <col min="13848" max="13848" width="10.85546875" style="10" customWidth="1"/>
    <col min="13849" max="13849" width="12.85546875" style="10" customWidth="1"/>
    <col min="13850" max="13850" width="12.7109375" style="10" customWidth="1"/>
    <col min="13851" max="13851" width="20.28515625" style="10" customWidth="1"/>
    <col min="13852" max="13852" width="12.140625" style="10" customWidth="1"/>
    <col min="13853" max="13853" width="12.7109375" style="10" customWidth="1"/>
    <col min="13854" max="14068" width="10.42578125" style="10"/>
    <col min="14069" max="14069" width="25.28515625" style="10" customWidth="1"/>
    <col min="14070" max="14070" width="4.28515625" style="10" customWidth="1"/>
    <col min="14071" max="14071" width="19" style="10" customWidth="1"/>
    <col min="14072" max="14072" width="12.42578125" style="10" customWidth="1"/>
    <col min="14073" max="14073" width="15.140625" style="10" customWidth="1"/>
    <col min="14074" max="14074" width="16.140625" style="10" customWidth="1"/>
    <col min="14075" max="14075" width="15.85546875" style="10" customWidth="1"/>
    <col min="14076" max="14076" width="11" style="10" customWidth="1"/>
    <col min="14077" max="14077" width="15.85546875" style="10" customWidth="1"/>
    <col min="14078" max="14078" width="12.85546875" style="10" customWidth="1"/>
    <col min="14079" max="14079" width="14" style="10" customWidth="1"/>
    <col min="14080" max="14080" width="13.140625" style="10" customWidth="1"/>
    <col min="14081" max="14081" width="12.7109375" style="10" customWidth="1"/>
    <col min="14082" max="14082" width="18.5703125" style="10" customWidth="1"/>
    <col min="14083" max="14083" width="20" style="10" customWidth="1"/>
    <col min="14084" max="14084" width="10.7109375" style="10" customWidth="1"/>
    <col min="14085" max="14086" width="13.140625" style="10" customWidth="1"/>
    <col min="14087" max="14087" width="17.85546875" style="10" customWidth="1"/>
    <col min="14088" max="14089" width="13.140625" style="10" customWidth="1"/>
    <col min="14090" max="14090" width="14.42578125" style="10" customWidth="1"/>
    <col min="14091" max="14091" width="20.28515625" style="10" customWidth="1"/>
    <col min="14092" max="14092" width="11.85546875" style="10" customWidth="1"/>
    <col min="14093" max="14093" width="13.28515625" style="10" customWidth="1"/>
    <col min="14094" max="14094" width="12.7109375" style="10" customWidth="1"/>
    <col min="14095" max="14095" width="20" style="10" customWidth="1"/>
    <col min="14096" max="14096" width="12.140625" style="10" customWidth="1"/>
    <col min="14097" max="14097" width="12.85546875" style="10" customWidth="1"/>
    <col min="14098" max="14098" width="13.140625" style="10" customWidth="1"/>
    <col min="14099" max="14099" width="14.42578125" style="10" customWidth="1"/>
    <col min="14100" max="14100" width="11.7109375" style="10" customWidth="1"/>
    <col min="14101" max="14101" width="13.42578125" style="10" customWidth="1"/>
    <col min="14102" max="14102" width="12.5703125" style="10" customWidth="1"/>
    <col min="14103" max="14103" width="12.7109375" style="10" customWidth="1"/>
    <col min="14104" max="14104" width="10.85546875" style="10" customWidth="1"/>
    <col min="14105" max="14105" width="12.85546875" style="10" customWidth="1"/>
    <col min="14106" max="14106" width="12.7109375" style="10" customWidth="1"/>
    <col min="14107" max="14107" width="20.28515625" style="10" customWidth="1"/>
    <col min="14108" max="14108" width="12.140625" style="10" customWidth="1"/>
    <col min="14109" max="14109" width="12.7109375" style="10" customWidth="1"/>
    <col min="14110" max="14324" width="10.42578125" style="10"/>
    <col min="14325" max="14325" width="25.28515625" style="10" customWidth="1"/>
    <col min="14326" max="14326" width="4.28515625" style="10" customWidth="1"/>
    <col min="14327" max="14327" width="19" style="10" customWidth="1"/>
    <col min="14328" max="14328" width="12.42578125" style="10" customWidth="1"/>
    <col min="14329" max="14329" width="15.140625" style="10" customWidth="1"/>
    <col min="14330" max="14330" width="16.140625" style="10" customWidth="1"/>
    <col min="14331" max="14331" width="15.85546875" style="10" customWidth="1"/>
    <col min="14332" max="14332" width="11" style="10" customWidth="1"/>
    <col min="14333" max="14333" width="15.85546875" style="10" customWidth="1"/>
    <col min="14334" max="14334" width="12.85546875" style="10" customWidth="1"/>
    <col min="14335" max="14335" width="14" style="10" customWidth="1"/>
    <col min="14336" max="14336" width="13.140625" style="10" customWidth="1"/>
    <col min="14337" max="14337" width="12.7109375" style="10" customWidth="1"/>
    <col min="14338" max="14338" width="18.5703125" style="10" customWidth="1"/>
    <col min="14339" max="14339" width="20" style="10" customWidth="1"/>
    <col min="14340" max="14340" width="10.7109375" style="10" customWidth="1"/>
    <col min="14341" max="14342" width="13.140625" style="10" customWidth="1"/>
    <col min="14343" max="14343" width="17.85546875" style="10" customWidth="1"/>
    <col min="14344" max="14345" width="13.140625" style="10" customWidth="1"/>
    <col min="14346" max="14346" width="14.42578125" style="10" customWidth="1"/>
    <col min="14347" max="14347" width="20.28515625" style="10" customWidth="1"/>
    <col min="14348" max="14348" width="11.85546875" style="10" customWidth="1"/>
    <col min="14349" max="14349" width="13.28515625" style="10" customWidth="1"/>
    <col min="14350" max="14350" width="12.7109375" style="10" customWidth="1"/>
    <col min="14351" max="14351" width="20" style="10" customWidth="1"/>
    <col min="14352" max="14352" width="12.140625" style="10" customWidth="1"/>
    <col min="14353" max="14353" width="12.85546875" style="10" customWidth="1"/>
    <col min="14354" max="14354" width="13.140625" style="10" customWidth="1"/>
    <col min="14355" max="14355" width="14.42578125" style="10" customWidth="1"/>
    <col min="14356" max="14356" width="11.7109375" style="10" customWidth="1"/>
    <col min="14357" max="14357" width="13.42578125" style="10" customWidth="1"/>
    <col min="14358" max="14358" width="12.5703125" style="10" customWidth="1"/>
    <col min="14359" max="14359" width="12.7109375" style="10" customWidth="1"/>
    <col min="14360" max="14360" width="10.85546875" style="10" customWidth="1"/>
    <col min="14361" max="14361" width="12.85546875" style="10" customWidth="1"/>
    <col min="14362" max="14362" width="12.7109375" style="10" customWidth="1"/>
    <col min="14363" max="14363" width="20.28515625" style="10" customWidth="1"/>
    <col min="14364" max="14364" width="12.140625" style="10" customWidth="1"/>
    <col min="14365" max="14365" width="12.7109375" style="10" customWidth="1"/>
    <col min="14366" max="14580" width="10.42578125" style="10"/>
    <col min="14581" max="14581" width="25.28515625" style="10" customWidth="1"/>
    <col min="14582" max="14582" width="4.28515625" style="10" customWidth="1"/>
    <col min="14583" max="14583" width="19" style="10" customWidth="1"/>
    <col min="14584" max="14584" width="12.42578125" style="10" customWidth="1"/>
    <col min="14585" max="14585" width="15.140625" style="10" customWidth="1"/>
    <col min="14586" max="14586" width="16.140625" style="10" customWidth="1"/>
    <col min="14587" max="14587" width="15.85546875" style="10" customWidth="1"/>
    <col min="14588" max="14588" width="11" style="10" customWidth="1"/>
    <col min="14589" max="14589" width="15.85546875" style="10" customWidth="1"/>
    <col min="14590" max="14590" width="12.85546875" style="10" customWidth="1"/>
    <col min="14591" max="14591" width="14" style="10" customWidth="1"/>
    <col min="14592" max="14592" width="13.140625" style="10" customWidth="1"/>
    <col min="14593" max="14593" width="12.7109375" style="10" customWidth="1"/>
    <col min="14594" max="14594" width="18.5703125" style="10" customWidth="1"/>
    <col min="14595" max="14595" width="20" style="10" customWidth="1"/>
    <col min="14596" max="14596" width="10.7109375" style="10" customWidth="1"/>
    <col min="14597" max="14598" width="13.140625" style="10" customWidth="1"/>
    <col min="14599" max="14599" width="17.85546875" style="10" customWidth="1"/>
    <col min="14600" max="14601" width="13.140625" style="10" customWidth="1"/>
    <col min="14602" max="14602" width="14.42578125" style="10" customWidth="1"/>
    <col min="14603" max="14603" width="20.28515625" style="10" customWidth="1"/>
    <col min="14604" max="14604" width="11.85546875" style="10" customWidth="1"/>
    <col min="14605" max="14605" width="13.28515625" style="10" customWidth="1"/>
    <col min="14606" max="14606" width="12.7109375" style="10" customWidth="1"/>
    <col min="14607" max="14607" width="20" style="10" customWidth="1"/>
    <col min="14608" max="14608" width="12.140625" style="10" customWidth="1"/>
    <col min="14609" max="14609" width="12.85546875" style="10" customWidth="1"/>
    <col min="14610" max="14610" width="13.140625" style="10" customWidth="1"/>
    <col min="14611" max="14611" width="14.42578125" style="10" customWidth="1"/>
    <col min="14612" max="14612" width="11.7109375" style="10" customWidth="1"/>
    <col min="14613" max="14613" width="13.42578125" style="10" customWidth="1"/>
    <col min="14614" max="14614" width="12.5703125" style="10" customWidth="1"/>
    <col min="14615" max="14615" width="12.7109375" style="10" customWidth="1"/>
    <col min="14616" max="14616" width="10.85546875" style="10" customWidth="1"/>
    <col min="14617" max="14617" width="12.85546875" style="10" customWidth="1"/>
    <col min="14618" max="14618" width="12.7109375" style="10" customWidth="1"/>
    <col min="14619" max="14619" width="20.28515625" style="10" customWidth="1"/>
    <col min="14620" max="14620" width="12.140625" style="10" customWidth="1"/>
    <col min="14621" max="14621" width="12.7109375" style="10" customWidth="1"/>
    <col min="14622" max="14836" width="10.42578125" style="10"/>
    <col min="14837" max="14837" width="25.28515625" style="10" customWidth="1"/>
    <col min="14838" max="14838" width="4.28515625" style="10" customWidth="1"/>
    <col min="14839" max="14839" width="19" style="10" customWidth="1"/>
    <col min="14840" max="14840" width="12.42578125" style="10" customWidth="1"/>
    <col min="14841" max="14841" width="15.140625" style="10" customWidth="1"/>
    <col min="14842" max="14842" width="16.140625" style="10" customWidth="1"/>
    <col min="14843" max="14843" width="15.85546875" style="10" customWidth="1"/>
    <col min="14844" max="14844" width="11" style="10" customWidth="1"/>
    <col min="14845" max="14845" width="15.85546875" style="10" customWidth="1"/>
    <col min="14846" max="14846" width="12.85546875" style="10" customWidth="1"/>
    <col min="14847" max="14847" width="14" style="10" customWidth="1"/>
    <col min="14848" max="14848" width="13.140625" style="10" customWidth="1"/>
    <col min="14849" max="14849" width="12.7109375" style="10" customWidth="1"/>
    <col min="14850" max="14850" width="18.5703125" style="10" customWidth="1"/>
    <col min="14851" max="14851" width="20" style="10" customWidth="1"/>
    <col min="14852" max="14852" width="10.7109375" style="10" customWidth="1"/>
    <col min="14853" max="14854" width="13.140625" style="10" customWidth="1"/>
    <col min="14855" max="14855" width="17.85546875" style="10" customWidth="1"/>
    <col min="14856" max="14857" width="13.140625" style="10" customWidth="1"/>
    <col min="14858" max="14858" width="14.42578125" style="10" customWidth="1"/>
    <col min="14859" max="14859" width="20.28515625" style="10" customWidth="1"/>
    <col min="14860" max="14860" width="11.85546875" style="10" customWidth="1"/>
    <col min="14861" max="14861" width="13.28515625" style="10" customWidth="1"/>
    <col min="14862" max="14862" width="12.7109375" style="10" customWidth="1"/>
    <col min="14863" max="14863" width="20" style="10" customWidth="1"/>
    <col min="14864" max="14864" width="12.140625" style="10" customWidth="1"/>
    <col min="14865" max="14865" width="12.85546875" style="10" customWidth="1"/>
    <col min="14866" max="14866" width="13.140625" style="10" customWidth="1"/>
    <col min="14867" max="14867" width="14.42578125" style="10" customWidth="1"/>
    <col min="14868" max="14868" width="11.7109375" style="10" customWidth="1"/>
    <col min="14869" max="14869" width="13.42578125" style="10" customWidth="1"/>
    <col min="14870" max="14870" width="12.5703125" style="10" customWidth="1"/>
    <col min="14871" max="14871" width="12.7109375" style="10" customWidth="1"/>
    <col min="14872" max="14872" width="10.85546875" style="10" customWidth="1"/>
    <col min="14873" max="14873" width="12.85546875" style="10" customWidth="1"/>
    <col min="14874" max="14874" width="12.7109375" style="10" customWidth="1"/>
    <col min="14875" max="14875" width="20.28515625" style="10" customWidth="1"/>
    <col min="14876" max="14876" width="12.140625" style="10" customWidth="1"/>
    <col min="14877" max="14877" width="12.7109375" style="10" customWidth="1"/>
    <col min="14878" max="15092" width="10.42578125" style="10"/>
    <col min="15093" max="15093" width="25.28515625" style="10" customWidth="1"/>
    <col min="15094" max="15094" width="4.28515625" style="10" customWidth="1"/>
    <col min="15095" max="15095" width="19" style="10" customWidth="1"/>
    <col min="15096" max="15096" width="12.42578125" style="10" customWidth="1"/>
    <col min="15097" max="15097" width="15.140625" style="10" customWidth="1"/>
    <col min="15098" max="15098" width="16.140625" style="10" customWidth="1"/>
    <col min="15099" max="15099" width="15.85546875" style="10" customWidth="1"/>
    <col min="15100" max="15100" width="11" style="10" customWidth="1"/>
    <col min="15101" max="15101" width="15.85546875" style="10" customWidth="1"/>
    <col min="15102" max="15102" width="12.85546875" style="10" customWidth="1"/>
    <col min="15103" max="15103" width="14" style="10" customWidth="1"/>
    <col min="15104" max="15104" width="13.140625" style="10" customWidth="1"/>
    <col min="15105" max="15105" width="12.7109375" style="10" customWidth="1"/>
    <col min="15106" max="15106" width="18.5703125" style="10" customWidth="1"/>
    <col min="15107" max="15107" width="20" style="10" customWidth="1"/>
    <col min="15108" max="15108" width="10.7109375" style="10" customWidth="1"/>
    <col min="15109" max="15110" width="13.140625" style="10" customWidth="1"/>
    <col min="15111" max="15111" width="17.85546875" style="10" customWidth="1"/>
    <col min="15112" max="15113" width="13.140625" style="10" customWidth="1"/>
    <col min="15114" max="15114" width="14.42578125" style="10" customWidth="1"/>
    <col min="15115" max="15115" width="20.28515625" style="10" customWidth="1"/>
    <col min="15116" max="15116" width="11.85546875" style="10" customWidth="1"/>
    <col min="15117" max="15117" width="13.28515625" style="10" customWidth="1"/>
    <col min="15118" max="15118" width="12.7109375" style="10" customWidth="1"/>
    <col min="15119" max="15119" width="20" style="10" customWidth="1"/>
    <col min="15120" max="15120" width="12.140625" style="10" customWidth="1"/>
    <col min="15121" max="15121" width="12.85546875" style="10" customWidth="1"/>
    <col min="15122" max="15122" width="13.140625" style="10" customWidth="1"/>
    <col min="15123" max="15123" width="14.42578125" style="10" customWidth="1"/>
    <col min="15124" max="15124" width="11.7109375" style="10" customWidth="1"/>
    <col min="15125" max="15125" width="13.42578125" style="10" customWidth="1"/>
    <col min="15126" max="15126" width="12.5703125" style="10" customWidth="1"/>
    <col min="15127" max="15127" width="12.7109375" style="10" customWidth="1"/>
    <col min="15128" max="15128" width="10.85546875" style="10" customWidth="1"/>
    <col min="15129" max="15129" width="12.85546875" style="10" customWidth="1"/>
    <col min="15130" max="15130" width="12.7109375" style="10" customWidth="1"/>
    <col min="15131" max="15131" width="20.28515625" style="10" customWidth="1"/>
    <col min="15132" max="15132" width="12.140625" style="10" customWidth="1"/>
    <col min="15133" max="15133" width="12.7109375" style="10" customWidth="1"/>
    <col min="15134" max="15348" width="10.42578125" style="10"/>
    <col min="15349" max="15349" width="25.28515625" style="10" customWidth="1"/>
    <col min="15350" max="15350" width="4.28515625" style="10" customWidth="1"/>
    <col min="15351" max="15351" width="19" style="10" customWidth="1"/>
    <col min="15352" max="15352" width="12.42578125" style="10" customWidth="1"/>
    <col min="15353" max="15353" width="15.140625" style="10" customWidth="1"/>
    <col min="15354" max="15354" width="16.140625" style="10" customWidth="1"/>
    <col min="15355" max="15355" width="15.85546875" style="10" customWidth="1"/>
    <col min="15356" max="15356" width="11" style="10" customWidth="1"/>
    <col min="15357" max="15357" width="15.85546875" style="10" customWidth="1"/>
    <col min="15358" max="15358" width="12.85546875" style="10" customWidth="1"/>
    <col min="15359" max="15359" width="14" style="10" customWidth="1"/>
    <col min="15360" max="15360" width="13.140625" style="10" customWidth="1"/>
    <col min="15361" max="15361" width="12.7109375" style="10" customWidth="1"/>
    <col min="15362" max="15362" width="18.5703125" style="10" customWidth="1"/>
    <col min="15363" max="15363" width="20" style="10" customWidth="1"/>
    <col min="15364" max="15364" width="10.7109375" style="10" customWidth="1"/>
    <col min="15365" max="15366" width="13.140625" style="10" customWidth="1"/>
    <col min="15367" max="15367" width="17.85546875" style="10" customWidth="1"/>
    <col min="15368" max="15369" width="13.140625" style="10" customWidth="1"/>
    <col min="15370" max="15370" width="14.42578125" style="10" customWidth="1"/>
    <col min="15371" max="15371" width="20.28515625" style="10" customWidth="1"/>
    <col min="15372" max="15372" width="11.85546875" style="10" customWidth="1"/>
    <col min="15373" max="15373" width="13.28515625" style="10" customWidth="1"/>
    <col min="15374" max="15374" width="12.7109375" style="10" customWidth="1"/>
    <col min="15375" max="15375" width="20" style="10" customWidth="1"/>
    <col min="15376" max="15376" width="12.140625" style="10" customWidth="1"/>
    <col min="15377" max="15377" width="12.85546875" style="10" customWidth="1"/>
    <col min="15378" max="15378" width="13.140625" style="10" customWidth="1"/>
    <col min="15379" max="15379" width="14.42578125" style="10" customWidth="1"/>
    <col min="15380" max="15380" width="11.7109375" style="10" customWidth="1"/>
    <col min="15381" max="15381" width="13.42578125" style="10" customWidth="1"/>
    <col min="15382" max="15382" width="12.5703125" style="10" customWidth="1"/>
    <col min="15383" max="15383" width="12.7109375" style="10" customWidth="1"/>
    <col min="15384" max="15384" width="10.85546875" style="10" customWidth="1"/>
    <col min="15385" max="15385" width="12.85546875" style="10" customWidth="1"/>
    <col min="15386" max="15386" width="12.7109375" style="10" customWidth="1"/>
    <col min="15387" max="15387" width="20.28515625" style="10" customWidth="1"/>
    <col min="15388" max="15388" width="12.140625" style="10" customWidth="1"/>
    <col min="15389" max="15389" width="12.7109375" style="10" customWidth="1"/>
    <col min="15390" max="15604" width="10.42578125" style="10"/>
    <col min="15605" max="15605" width="25.28515625" style="10" customWidth="1"/>
    <col min="15606" max="15606" width="4.28515625" style="10" customWidth="1"/>
    <col min="15607" max="15607" width="19" style="10" customWidth="1"/>
    <col min="15608" max="15608" width="12.42578125" style="10" customWidth="1"/>
    <col min="15609" max="15609" width="15.140625" style="10" customWidth="1"/>
    <col min="15610" max="15610" width="16.140625" style="10" customWidth="1"/>
    <col min="15611" max="15611" width="15.85546875" style="10" customWidth="1"/>
    <col min="15612" max="15612" width="11" style="10" customWidth="1"/>
    <col min="15613" max="15613" width="15.85546875" style="10" customWidth="1"/>
    <col min="15614" max="15614" width="12.85546875" style="10" customWidth="1"/>
    <col min="15615" max="15615" width="14" style="10" customWidth="1"/>
    <col min="15616" max="15616" width="13.140625" style="10" customWidth="1"/>
    <col min="15617" max="15617" width="12.7109375" style="10" customWidth="1"/>
    <col min="15618" max="15618" width="18.5703125" style="10" customWidth="1"/>
    <col min="15619" max="15619" width="20" style="10" customWidth="1"/>
    <col min="15620" max="15620" width="10.7109375" style="10" customWidth="1"/>
    <col min="15621" max="15622" width="13.140625" style="10" customWidth="1"/>
    <col min="15623" max="15623" width="17.85546875" style="10" customWidth="1"/>
    <col min="15624" max="15625" width="13.140625" style="10" customWidth="1"/>
    <col min="15626" max="15626" width="14.42578125" style="10" customWidth="1"/>
    <col min="15627" max="15627" width="20.28515625" style="10" customWidth="1"/>
    <col min="15628" max="15628" width="11.85546875" style="10" customWidth="1"/>
    <col min="15629" max="15629" width="13.28515625" style="10" customWidth="1"/>
    <col min="15630" max="15630" width="12.7109375" style="10" customWidth="1"/>
    <col min="15631" max="15631" width="20" style="10" customWidth="1"/>
    <col min="15632" max="15632" width="12.140625" style="10" customWidth="1"/>
    <col min="15633" max="15633" width="12.85546875" style="10" customWidth="1"/>
    <col min="15634" max="15634" width="13.140625" style="10" customWidth="1"/>
    <col min="15635" max="15635" width="14.42578125" style="10" customWidth="1"/>
    <col min="15636" max="15636" width="11.7109375" style="10" customWidth="1"/>
    <col min="15637" max="15637" width="13.42578125" style="10" customWidth="1"/>
    <col min="15638" max="15638" width="12.5703125" style="10" customWidth="1"/>
    <col min="15639" max="15639" width="12.7109375" style="10" customWidth="1"/>
    <col min="15640" max="15640" width="10.85546875" style="10" customWidth="1"/>
    <col min="15641" max="15641" width="12.85546875" style="10" customWidth="1"/>
    <col min="15642" max="15642" width="12.7109375" style="10" customWidth="1"/>
    <col min="15643" max="15643" width="20.28515625" style="10" customWidth="1"/>
    <col min="15644" max="15644" width="12.140625" style="10" customWidth="1"/>
    <col min="15645" max="15645" width="12.7109375" style="10" customWidth="1"/>
    <col min="15646" max="15860" width="10.42578125" style="10"/>
    <col min="15861" max="15861" width="25.28515625" style="10" customWidth="1"/>
    <col min="15862" max="15862" width="4.28515625" style="10" customWidth="1"/>
    <col min="15863" max="15863" width="19" style="10" customWidth="1"/>
    <col min="15864" max="15864" width="12.42578125" style="10" customWidth="1"/>
    <col min="15865" max="15865" width="15.140625" style="10" customWidth="1"/>
    <col min="15866" max="15866" width="16.140625" style="10" customWidth="1"/>
    <col min="15867" max="15867" width="15.85546875" style="10" customWidth="1"/>
    <col min="15868" max="15868" width="11" style="10" customWidth="1"/>
    <col min="15869" max="15869" width="15.85546875" style="10" customWidth="1"/>
    <col min="15870" max="15870" width="12.85546875" style="10" customWidth="1"/>
    <col min="15871" max="15871" width="14" style="10" customWidth="1"/>
    <col min="15872" max="15872" width="13.140625" style="10" customWidth="1"/>
    <col min="15873" max="15873" width="12.7109375" style="10" customWidth="1"/>
    <col min="15874" max="15874" width="18.5703125" style="10" customWidth="1"/>
    <col min="15875" max="15875" width="20" style="10" customWidth="1"/>
    <col min="15876" max="15876" width="10.7109375" style="10" customWidth="1"/>
    <col min="15877" max="15878" width="13.140625" style="10" customWidth="1"/>
    <col min="15879" max="15879" width="17.85546875" style="10" customWidth="1"/>
    <col min="15880" max="15881" width="13.140625" style="10" customWidth="1"/>
    <col min="15882" max="15882" width="14.42578125" style="10" customWidth="1"/>
    <col min="15883" max="15883" width="20.28515625" style="10" customWidth="1"/>
    <col min="15884" max="15884" width="11.85546875" style="10" customWidth="1"/>
    <col min="15885" max="15885" width="13.28515625" style="10" customWidth="1"/>
    <col min="15886" max="15886" width="12.7109375" style="10" customWidth="1"/>
    <col min="15887" max="15887" width="20" style="10" customWidth="1"/>
    <col min="15888" max="15888" width="12.140625" style="10" customWidth="1"/>
    <col min="15889" max="15889" width="12.85546875" style="10" customWidth="1"/>
    <col min="15890" max="15890" width="13.140625" style="10" customWidth="1"/>
    <col min="15891" max="15891" width="14.42578125" style="10" customWidth="1"/>
    <col min="15892" max="15892" width="11.7109375" style="10" customWidth="1"/>
    <col min="15893" max="15893" width="13.42578125" style="10" customWidth="1"/>
    <col min="15894" max="15894" width="12.5703125" style="10" customWidth="1"/>
    <col min="15895" max="15895" width="12.7109375" style="10" customWidth="1"/>
    <col min="15896" max="15896" width="10.85546875" style="10" customWidth="1"/>
    <col min="15897" max="15897" width="12.85546875" style="10" customWidth="1"/>
    <col min="15898" max="15898" width="12.7109375" style="10" customWidth="1"/>
    <col min="15899" max="15899" width="20.28515625" style="10" customWidth="1"/>
    <col min="15900" max="15900" width="12.140625" style="10" customWidth="1"/>
    <col min="15901" max="15901" width="12.7109375" style="10" customWidth="1"/>
    <col min="15902" max="16116" width="10.42578125" style="10"/>
    <col min="16117" max="16117" width="25.28515625" style="10" customWidth="1"/>
    <col min="16118" max="16118" width="4.28515625" style="10" customWidth="1"/>
    <col min="16119" max="16119" width="19" style="10" customWidth="1"/>
    <col min="16120" max="16120" width="12.42578125" style="10" customWidth="1"/>
    <col min="16121" max="16121" width="15.140625" style="10" customWidth="1"/>
    <col min="16122" max="16122" width="16.140625" style="10" customWidth="1"/>
    <col min="16123" max="16123" width="15.85546875" style="10" customWidth="1"/>
    <col min="16124" max="16124" width="11" style="10" customWidth="1"/>
    <col min="16125" max="16125" width="15.85546875" style="10" customWidth="1"/>
    <col min="16126" max="16126" width="12.85546875" style="10" customWidth="1"/>
    <col min="16127" max="16127" width="14" style="10" customWidth="1"/>
    <col min="16128" max="16128" width="13.140625" style="10" customWidth="1"/>
    <col min="16129" max="16129" width="12.7109375" style="10" customWidth="1"/>
    <col min="16130" max="16130" width="18.5703125" style="10" customWidth="1"/>
    <col min="16131" max="16131" width="20" style="10" customWidth="1"/>
    <col min="16132" max="16132" width="10.7109375" style="10" customWidth="1"/>
    <col min="16133" max="16134" width="13.140625" style="10" customWidth="1"/>
    <col min="16135" max="16135" width="17.85546875" style="10" customWidth="1"/>
    <col min="16136" max="16137" width="13.140625" style="10" customWidth="1"/>
    <col min="16138" max="16138" width="14.42578125" style="10" customWidth="1"/>
    <col min="16139" max="16139" width="20.28515625" style="10" customWidth="1"/>
    <col min="16140" max="16140" width="11.85546875" style="10" customWidth="1"/>
    <col min="16141" max="16141" width="13.28515625" style="10" customWidth="1"/>
    <col min="16142" max="16142" width="12.7109375" style="10" customWidth="1"/>
    <col min="16143" max="16143" width="20" style="10" customWidth="1"/>
    <col min="16144" max="16144" width="12.140625" style="10" customWidth="1"/>
    <col min="16145" max="16145" width="12.85546875" style="10" customWidth="1"/>
    <col min="16146" max="16146" width="13.140625" style="10" customWidth="1"/>
    <col min="16147" max="16147" width="14.42578125" style="10" customWidth="1"/>
    <col min="16148" max="16148" width="11.7109375" style="10" customWidth="1"/>
    <col min="16149" max="16149" width="13.42578125" style="10" customWidth="1"/>
    <col min="16150" max="16150" width="12.5703125" style="10" customWidth="1"/>
    <col min="16151" max="16151" width="12.7109375" style="10" customWidth="1"/>
    <col min="16152" max="16152" width="10.85546875" style="10" customWidth="1"/>
    <col min="16153" max="16153" width="12.85546875" style="10" customWidth="1"/>
    <col min="16154" max="16154" width="12.7109375" style="10" customWidth="1"/>
    <col min="16155" max="16155" width="20.28515625" style="10" customWidth="1"/>
    <col min="16156" max="16156" width="12.140625" style="10" customWidth="1"/>
    <col min="16157" max="16157" width="12.7109375" style="10" customWidth="1"/>
    <col min="16158" max="16384" width="10.42578125" style="10"/>
  </cols>
  <sheetData>
    <row r="1" spans="1:40" ht="38.25" customHeight="1" x14ac:dyDescent="0.25"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40" ht="14.25" customHeight="1" x14ac:dyDescent="0.25">
      <c r="A2" s="259" t="s">
        <v>0</v>
      </c>
      <c r="B2" s="260" t="s">
        <v>1</v>
      </c>
      <c r="C2" s="261" t="s">
        <v>68</v>
      </c>
      <c r="D2" s="261"/>
      <c r="E2" s="261"/>
      <c r="F2" s="83"/>
      <c r="G2" s="81"/>
      <c r="H2" s="81"/>
      <c r="I2" s="81"/>
      <c r="J2" s="83"/>
      <c r="K2" s="81"/>
      <c r="L2" s="81"/>
      <c r="M2" s="81"/>
      <c r="N2" s="83"/>
      <c r="O2" s="81"/>
      <c r="P2" s="81"/>
      <c r="Q2" s="81"/>
      <c r="R2" s="81"/>
      <c r="S2" s="81"/>
      <c r="T2" s="81"/>
      <c r="U2" s="82"/>
      <c r="V2" s="81"/>
      <c r="W2" s="81"/>
      <c r="X2" s="81"/>
      <c r="Y2" s="82"/>
      <c r="Z2" s="258"/>
      <c r="AA2" s="258"/>
      <c r="AB2" s="258"/>
      <c r="AC2" s="258"/>
    </row>
    <row r="3" spans="1:40" ht="149.25" customHeight="1" x14ac:dyDescent="0.25">
      <c r="A3" s="259"/>
      <c r="B3" s="260"/>
      <c r="C3" s="261"/>
      <c r="D3" s="261"/>
      <c r="E3" s="261"/>
      <c r="F3" s="241" t="s">
        <v>187</v>
      </c>
      <c r="G3" s="241"/>
      <c r="H3" s="241"/>
      <c r="I3" s="241"/>
      <c r="J3" s="241" t="s">
        <v>188</v>
      </c>
      <c r="K3" s="241"/>
      <c r="L3" s="241"/>
      <c r="M3" s="241"/>
      <c r="N3" s="241" t="s">
        <v>189</v>
      </c>
      <c r="O3" s="241"/>
      <c r="P3" s="241"/>
      <c r="Q3" s="241"/>
      <c r="R3" s="241" t="s">
        <v>190</v>
      </c>
      <c r="S3" s="241"/>
      <c r="T3" s="241"/>
      <c r="U3" s="241"/>
      <c r="V3" s="241" t="s">
        <v>186</v>
      </c>
      <c r="W3" s="241"/>
      <c r="X3" s="241"/>
      <c r="Y3" s="241"/>
      <c r="Z3" s="241" t="s">
        <v>185</v>
      </c>
      <c r="AA3" s="241"/>
      <c r="AB3" s="241"/>
      <c r="AC3" s="241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31.5" customHeight="1" x14ac:dyDescent="0.25">
      <c r="A4" s="259"/>
      <c r="B4" s="260"/>
      <c r="C4" s="242" t="s">
        <v>69</v>
      </c>
      <c r="D4" s="242" t="s">
        <v>3</v>
      </c>
      <c r="E4" s="242" t="s">
        <v>70</v>
      </c>
      <c r="F4" s="241" t="s">
        <v>91</v>
      </c>
      <c r="G4" s="241" t="s">
        <v>9</v>
      </c>
      <c r="H4" s="241" t="s">
        <v>3</v>
      </c>
      <c r="I4" s="241" t="s">
        <v>71</v>
      </c>
      <c r="J4" s="241" t="s">
        <v>72</v>
      </c>
      <c r="K4" s="241" t="s">
        <v>9</v>
      </c>
      <c r="L4" s="241" t="s">
        <v>3</v>
      </c>
      <c r="M4" s="241" t="s">
        <v>73</v>
      </c>
      <c r="N4" s="241" t="s">
        <v>74</v>
      </c>
      <c r="O4" s="241" t="s">
        <v>9</v>
      </c>
      <c r="P4" s="241" t="s">
        <v>3</v>
      </c>
      <c r="Q4" s="241" t="s">
        <v>75</v>
      </c>
      <c r="R4" s="241" t="s">
        <v>76</v>
      </c>
      <c r="S4" s="104" t="s">
        <v>9</v>
      </c>
      <c r="T4" s="241" t="s">
        <v>3</v>
      </c>
      <c r="U4" s="241" t="s">
        <v>77</v>
      </c>
      <c r="V4" s="241" t="s">
        <v>78</v>
      </c>
      <c r="W4" s="104" t="s">
        <v>9</v>
      </c>
      <c r="X4" s="241" t="s">
        <v>3</v>
      </c>
      <c r="Y4" s="241" t="s">
        <v>79</v>
      </c>
      <c r="Z4" s="241" t="s">
        <v>191</v>
      </c>
      <c r="AA4" s="104" t="s">
        <v>9</v>
      </c>
      <c r="AB4" s="241" t="s">
        <v>3</v>
      </c>
      <c r="AC4" s="241" t="s">
        <v>197</v>
      </c>
    </row>
    <row r="5" spans="1:40" ht="17.25" customHeight="1" x14ac:dyDescent="0.25">
      <c r="A5" s="259"/>
      <c r="B5" s="260"/>
      <c r="C5" s="242"/>
      <c r="D5" s="242"/>
      <c r="E5" s="242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79" t="s">
        <v>16</v>
      </c>
      <c r="T5" s="241"/>
      <c r="U5" s="241"/>
      <c r="V5" s="241"/>
      <c r="W5" s="79" t="s">
        <v>80</v>
      </c>
      <c r="X5" s="241"/>
      <c r="Y5" s="241"/>
      <c r="Z5" s="241"/>
      <c r="AA5" s="79" t="s">
        <v>80</v>
      </c>
      <c r="AB5" s="241"/>
      <c r="AC5" s="241"/>
    </row>
    <row r="6" spans="1:40" ht="25.5" customHeight="1" x14ac:dyDescent="0.25">
      <c r="A6" s="259"/>
      <c r="B6" s="260"/>
      <c r="C6" s="242"/>
      <c r="D6" s="242"/>
      <c r="E6" s="242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79" t="s">
        <v>202</v>
      </c>
      <c r="T6" s="241"/>
      <c r="U6" s="241"/>
      <c r="V6" s="241"/>
      <c r="W6" s="79" t="s">
        <v>81</v>
      </c>
      <c r="X6" s="241"/>
      <c r="Y6" s="241"/>
      <c r="Z6" s="241"/>
      <c r="AA6" s="79" t="s">
        <v>81</v>
      </c>
      <c r="AB6" s="241"/>
      <c r="AC6" s="241"/>
    </row>
    <row r="7" spans="1:40" s="9" customFormat="1" ht="12.75" customHeight="1" x14ac:dyDescent="0.25">
      <c r="A7" s="17" t="s">
        <v>19</v>
      </c>
      <c r="B7" s="18"/>
      <c r="C7" s="90">
        <v>1</v>
      </c>
      <c r="D7" s="90">
        <v>2</v>
      </c>
      <c r="E7" s="90">
        <v>3</v>
      </c>
      <c r="F7" s="105">
        <v>4</v>
      </c>
      <c r="G7" s="105">
        <v>5</v>
      </c>
      <c r="H7" s="105">
        <v>6</v>
      </c>
      <c r="I7" s="105">
        <v>7</v>
      </c>
      <c r="J7" s="105">
        <v>4</v>
      </c>
      <c r="K7" s="105">
        <v>5</v>
      </c>
      <c r="L7" s="105">
        <v>6</v>
      </c>
      <c r="M7" s="105">
        <v>7</v>
      </c>
      <c r="N7" s="105">
        <v>4</v>
      </c>
      <c r="O7" s="105">
        <v>5</v>
      </c>
      <c r="P7" s="105">
        <v>6</v>
      </c>
      <c r="Q7" s="105">
        <v>7</v>
      </c>
      <c r="R7" s="105">
        <v>16</v>
      </c>
      <c r="S7" s="105">
        <v>17</v>
      </c>
      <c r="T7" s="105">
        <v>18</v>
      </c>
      <c r="U7" s="105">
        <v>19</v>
      </c>
      <c r="V7" s="105">
        <v>16</v>
      </c>
      <c r="W7" s="105">
        <v>17</v>
      </c>
      <c r="X7" s="105">
        <v>18</v>
      </c>
      <c r="Y7" s="105">
        <v>19</v>
      </c>
      <c r="Z7" s="105">
        <v>20</v>
      </c>
      <c r="AA7" s="105">
        <v>21</v>
      </c>
      <c r="AB7" s="105">
        <v>22</v>
      </c>
      <c r="AC7" s="105">
        <v>23</v>
      </c>
    </row>
    <row r="8" spans="1:40" x14ac:dyDescent="0.25">
      <c r="A8" s="1" t="s">
        <v>83</v>
      </c>
      <c r="B8" s="19"/>
      <c r="C8" s="98">
        <f>I8+M8+Q8+Y8+AC8+U8</f>
        <v>10</v>
      </c>
      <c r="D8" s="100">
        <v>2.4</v>
      </c>
      <c r="E8" s="98">
        <f>C8*D8</f>
        <v>24</v>
      </c>
      <c r="F8" s="74">
        <v>1</v>
      </c>
      <c r="G8" s="67">
        <f>(F8-F17)/G17</f>
        <v>1</v>
      </c>
      <c r="H8" s="75">
        <v>1.6</v>
      </c>
      <c r="I8" s="74">
        <f>G8*H8</f>
        <v>1.6</v>
      </c>
      <c r="J8" s="74">
        <v>1</v>
      </c>
      <c r="K8" s="67">
        <f>(J8-J17)/K17</f>
        <v>1</v>
      </c>
      <c r="L8" s="75">
        <v>1.6</v>
      </c>
      <c r="M8" s="74">
        <f>K8*L8</f>
        <v>1.6</v>
      </c>
      <c r="N8" s="74">
        <v>1</v>
      </c>
      <c r="O8" s="67">
        <f>(N8-N17)/O17</f>
        <v>1</v>
      </c>
      <c r="P8" s="75">
        <v>2</v>
      </c>
      <c r="Q8" s="74">
        <f>O8*P8</f>
        <v>2</v>
      </c>
      <c r="R8" s="105" t="s">
        <v>111</v>
      </c>
      <c r="S8" s="105">
        <v>1</v>
      </c>
      <c r="T8" s="105">
        <v>1.6</v>
      </c>
      <c r="U8" s="105">
        <f>S8*T8</f>
        <v>1.6</v>
      </c>
      <c r="V8" s="105" t="s">
        <v>82</v>
      </c>
      <c r="W8" s="105">
        <v>1</v>
      </c>
      <c r="X8" s="105">
        <v>1.6</v>
      </c>
      <c r="Y8" s="105">
        <f>W8*X8</f>
        <v>1.6</v>
      </c>
      <c r="Z8" s="105" t="s">
        <v>57</v>
      </c>
      <c r="AA8" s="105">
        <v>1</v>
      </c>
      <c r="AB8" s="105">
        <v>1.6</v>
      </c>
      <c r="AC8" s="105">
        <f>AA8*AB8</f>
        <v>1.6</v>
      </c>
    </row>
    <row r="9" spans="1:40" x14ac:dyDescent="0.25">
      <c r="A9" s="1" t="s">
        <v>84</v>
      </c>
      <c r="B9" s="19"/>
      <c r="C9" s="98">
        <f t="shared" ref="C9:C14" si="0">I9+M9+Q9+Y9+AC9+U9</f>
        <v>10</v>
      </c>
      <c r="D9" s="100">
        <v>2.4</v>
      </c>
      <c r="E9" s="98">
        <f t="shared" ref="E9:E14" si="1">C9*D9</f>
        <v>24</v>
      </c>
      <c r="F9" s="74">
        <v>1</v>
      </c>
      <c r="G9" s="67">
        <f>(F9-F17)/G17</f>
        <v>1</v>
      </c>
      <c r="H9" s="75">
        <v>1.6</v>
      </c>
      <c r="I9" s="74">
        <f t="shared" ref="I9:I14" si="2">G9*H9</f>
        <v>1.6</v>
      </c>
      <c r="J9" s="74">
        <v>1</v>
      </c>
      <c r="K9" s="67">
        <f>(J9-J17)/K17</f>
        <v>1</v>
      </c>
      <c r="L9" s="75">
        <v>1.6</v>
      </c>
      <c r="M9" s="74">
        <f t="shared" ref="M9:M14" si="3">K9*L9</f>
        <v>1.6</v>
      </c>
      <c r="N9" s="74">
        <v>1</v>
      </c>
      <c r="O9" s="67">
        <f>(N9-N17)/O17</f>
        <v>1</v>
      </c>
      <c r="P9" s="75">
        <v>2</v>
      </c>
      <c r="Q9" s="74">
        <f t="shared" ref="Q9:Q14" si="4">O9*P9</f>
        <v>2</v>
      </c>
      <c r="R9" s="105" t="s">
        <v>111</v>
      </c>
      <c r="S9" s="105">
        <v>1</v>
      </c>
      <c r="T9" s="105">
        <v>1.6</v>
      </c>
      <c r="U9" s="105">
        <f t="shared" ref="U9:U14" si="5">S9*T9</f>
        <v>1.6</v>
      </c>
      <c r="V9" s="105" t="s">
        <v>82</v>
      </c>
      <c r="W9" s="105">
        <v>1</v>
      </c>
      <c r="X9" s="105">
        <v>1.6</v>
      </c>
      <c r="Y9" s="105">
        <f t="shared" ref="Y9:Y14" si="6">W9*X9</f>
        <v>1.6</v>
      </c>
      <c r="Z9" s="105" t="s">
        <v>57</v>
      </c>
      <c r="AA9" s="105">
        <v>1</v>
      </c>
      <c r="AB9" s="105">
        <v>1.6</v>
      </c>
      <c r="AC9" s="105">
        <f t="shared" ref="AC9:AC14" si="7">AA9*AB9</f>
        <v>1.6</v>
      </c>
    </row>
    <row r="10" spans="1:40" x14ac:dyDescent="0.25">
      <c r="A10" s="1" t="s">
        <v>85</v>
      </c>
      <c r="B10" s="19"/>
      <c r="C10" s="98">
        <f t="shared" si="0"/>
        <v>10</v>
      </c>
      <c r="D10" s="100">
        <v>2.4</v>
      </c>
      <c r="E10" s="98">
        <f t="shared" si="1"/>
        <v>24</v>
      </c>
      <c r="F10" s="74">
        <v>1</v>
      </c>
      <c r="G10" s="67">
        <f>(F10-F17)/G17</f>
        <v>1</v>
      </c>
      <c r="H10" s="75">
        <v>1.6</v>
      </c>
      <c r="I10" s="74">
        <f t="shared" si="2"/>
        <v>1.6</v>
      </c>
      <c r="J10" s="74">
        <v>1</v>
      </c>
      <c r="K10" s="67">
        <f>(J10-J17)/K17</f>
        <v>1</v>
      </c>
      <c r="L10" s="75">
        <v>1.6</v>
      </c>
      <c r="M10" s="74">
        <f t="shared" si="3"/>
        <v>1.6</v>
      </c>
      <c r="N10" s="74">
        <v>1</v>
      </c>
      <c r="O10" s="67">
        <f>(N10-N17)/O17</f>
        <v>1</v>
      </c>
      <c r="P10" s="75">
        <v>2</v>
      </c>
      <c r="Q10" s="74">
        <f t="shared" si="4"/>
        <v>2</v>
      </c>
      <c r="R10" s="105" t="s">
        <v>111</v>
      </c>
      <c r="S10" s="105">
        <v>1</v>
      </c>
      <c r="T10" s="105">
        <v>1.6</v>
      </c>
      <c r="U10" s="105">
        <f t="shared" si="5"/>
        <v>1.6</v>
      </c>
      <c r="V10" s="105" t="s">
        <v>82</v>
      </c>
      <c r="W10" s="105">
        <v>1</v>
      </c>
      <c r="X10" s="105">
        <v>1.6</v>
      </c>
      <c r="Y10" s="105">
        <f t="shared" si="6"/>
        <v>1.6</v>
      </c>
      <c r="Z10" s="105" t="s">
        <v>57</v>
      </c>
      <c r="AA10" s="105">
        <v>1</v>
      </c>
      <c r="AB10" s="105">
        <v>1.6</v>
      </c>
      <c r="AC10" s="105">
        <f t="shared" si="7"/>
        <v>1.6</v>
      </c>
    </row>
    <row r="11" spans="1:40" x14ac:dyDescent="0.25">
      <c r="A11" s="1" t="s">
        <v>86</v>
      </c>
      <c r="B11" s="19"/>
      <c r="C11" s="98">
        <f t="shared" si="0"/>
        <v>10</v>
      </c>
      <c r="D11" s="100">
        <v>2.4</v>
      </c>
      <c r="E11" s="98">
        <f t="shared" si="1"/>
        <v>24</v>
      </c>
      <c r="F11" s="74">
        <v>1</v>
      </c>
      <c r="G11" s="67">
        <f>(F11-F17)/G17</f>
        <v>1</v>
      </c>
      <c r="H11" s="75">
        <v>1.6</v>
      </c>
      <c r="I11" s="74">
        <f t="shared" si="2"/>
        <v>1.6</v>
      </c>
      <c r="J11" s="74">
        <v>1</v>
      </c>
      <c r="K11" s="67">
        <f>(J11-J17)/K17</f>
        <v>1</v>
      </c>
      <c r="L11" s="75">
        <v>1.6</v>
      </c>
      <c r="M11" s="74">
        <f t="shared" si="3"/>
        <v>1.6</v>
      </c>
      <c r="N11" s="74">
        <v>1</v>
      </c>
      <c r="O11" s="67">
        <f>(N11-N17)/O17</f>
        <v>1</v>
      </c>
      <c r="P11" s="75">
        <v>2</v>
      </c>
      <c r="Q11" s="74">
        <f t="shared" si="4"/>
        <v>2</v>
      </c>
      <c r="R11" s="105" t="s">
        <v>111</v>
      </c>
      <c r="S11" s="105">
        <v>1</v>
      </c>
      <c r="T11" s="105">
        <v>1.6</v>
      </c>
      <c r="U11" s="105">
        <f t="shared" si="5"/>
        <v>1.6</v>
      </c>
      <c r="V11" s="105" t="s">
        <v>82</v>
      </c>
      <c r="W11" s="105">
        <v>1</v>
      </c>
      <c r="X11" s="105">
        <v>1.6</v>
      </c>
      <c r="Y11" s="105">
        <f t="shared" si="6"/>
        <v>1.6</v>
      </c>
      <c r="Z11" s="105" t="s">
        <v>57</v>
      </c>
      <c r="AA11" s="105">
        <v>1</v>
      </c>
      <c r="AB11" s="105">
        <v>1.6</v>
      </c>
      <c r="AC11" s="105">
        <f t="shared" si="7"/>
        <v>1.6</v>
      </c>
    </row>
    <row r="12" spans="1:40" x14ac:dyDescent="0.25">
      <c r="A12" s="1" t="s">
        <v>87</v>
      </c>
      <c r="B12" s="19"/>
      <c r="C12" s="98">
        <f t="shared" si="0"/>
        <v>10</v>
      </c>
      <c r="D12" s="100">
        <v>2.4</v>
      </c>
      <c r="E12" s="98">
        <f t="shared" si="1"/>
        <v>24</v>
      </c>
      <c r="F12" s="74">
        <v>1</v>
      </c>
      <c r="G12" s="67">
        <f>(F12-F17)/G17</f>
        <v>1</v>
      </c>
      <c r="H12" s="75">
        <v>1.6</v>
      </c>
      <c r="I12" s="74">
        <f t="shared" si="2"/>
        <v>1.6</v>
      </c>
      <c r="J12" s="74">
        <v>1</v>
      </c>
      <c r="K12" s="67">
        <f>(J12-J17)/K17</f>
        <v>1</v>
      </c>
      <c r="L12" s="75">
        <v>1.6</v>
      </c>
      <c r="M12" s="74">
        <f t="shared" si="3"/>
        <v>1.6</v>
      </c>
      <c r="N12" s="74">
        <v>1</v>
      </c>
      <c r="O12" s="67">
        <f>(N12-N17)/O17</f>
        <v>1</v>
      </c>
      <c r="P12" s="75">
        <v>2</v>
      </c>
      <c r="Q12" s="74">
        <f t="shared" si="4"/>
        <v>2</v>
      </c>
      <c r="R12" s="105" t="s">
        <v>111</v>
      </c>
      <c r="S12" s="105">
        <v>1</v>
      </c>
      <c r="T12" s="105">
        <v>1.6</v>
      </c>
      <c r="U12" s="105">
        <f t="shared" si="5"/>
        <v>1.6</v>
      </c>
      <c r="V12" s="105" t="s">
        <v>82</v>
      </c>
      <c r="W12" s="105">
        <v>1</v>
      </c>
      <c r="X12" s="105">
        <v>1.6</v>
      </c>
      <c r="Y12" s="105">
        <f t="shared" si="6"/>
        <v>1.6</v>
      </c>
      <c r="Z12" s="105" t="s">
        <v>57</v>
      </c>
      <c r="AA12" s="105">
        <v>1</v>
      </c>
      <c r="AB12" s="105">
        <v>1.6</v>
      </c>
      <c r="AC12" s="105">
        <f t="shared" si="7"/>
        <v>1.6</v>
      </c>
    </row>
    <row r="13" spans="1:40" x14ac:dyDescent="0.25">
      <c r="A13" s="1" t="s">
        <v>88</v>
      </c>
      <c r="B13" s="19"/>
      <c r="C13" s="98">
        <f t="shared" si="0"/>
        <v>10</v>
      </c>
      <c r="D13" s="100">
        <v>2.4</v>
      </c>
      <c r="E13" s="98">
        <f t="shared" si="1"/>
        <v>24</v>
      </c>
      <c r="F13" s="74">
        <v>1</v>
      </c>
      <c r="G13" s="67">
        <f>(F13-F17)/G17</f>
        <v>1</v>
      </c>
      <c r="H13" s="75">
        <v>1.6</v>
      </c>
      <c r="I13" s="74">
        <f t="shared" si="2"/>
        <v>1.6</v>
      </c>
      <c r="J13" s="74">
        <v>1</v>
      </c>
      <c r="K13" s="67">
        <f>(J13-J17)/K17</f>
        <v>1</v>
      </c>
      <c r="L13" s="75">
        <v>1.6</v>
      </c>
      <c r="M13" s="74">
        <f t="shared" si="3"/>
        <v>1.6</v>
      </c>
      <c r="N13" s="74">
        <v>1</v>
      </c>
      <c r="O13" s="67">
        <f>(N13-N17)/O17</f>
        <v>1</v>
      </c>
      <c r="P13" s="75">
        <v>2</v>
      </c>
      <c r="Q13" s="74">
        <f t="shared" si="4"/>
        <v>2</v>
      </c>
      <c r="R13" s="107" t="s">
        <v>111</v>
      </c>
      <c r="S13" s="107">
        <v>1</v>
      </c>
      <c r="T13" s="107">
        <v>1.6</v>
      </c>
      <c r="U13" s="107">
        <f t="shared" si="5"/>
        <v>1.6</v>
      </c>
      <c r="V13" s="107" t="s">
        <v>82</v>
      </c>
      <c r="W13" s="107">
        <v>1</v>
      </c>
      <c r="X13" s="107">
        <v>1.6</v>
      </c>
      <c r="Y13" s="107">
        <f t="shared" si="6"/>
        <v>1.6</v>
      </c>
      <c r="Z13" s="107" t="s">
        <v>57</v>
      </c>
      <c r="AA13" s="107">
        <v>1</v>
      </c>
      <c r="AB13" s="107">
        <v>1.6</v>
      </c>
      <c r="AC13" s="107">
        <f t="shared" si="7"/>
        <v>1.6</v>
      </c>
    </row>
    <row r="14" spans="1:40" x14ac:dyDescent="0.25">
      <c r="A14" s="1" t="s">
        <v>89</v>
      </c>
      <c r="B14" s="19"/>
      <c r="C14" s="98">
        <f t="shared" si="0"/>
        <v>10</v>
      </c>
      <c r="D14" s="100">
        <v>2.4</v>
      </c>
      <c r="E14" s="98">
        <f t="shared" si="1"/>
        <v>24</v>
      </c>
      <c r="F14" s="74">
        <v>1</v>
      </c>
      <c r="G14" s="67">
        <f>(F14-F17)/G17</f>
        <v>1</v>
      </c>
      <c r="H14" s="75">
        <v>1.6</v>
      </c>
      <c r="I14" s="74">
        <f t="shared" si="2"/>
        <v>1.6</v>
      </c>
      <c r="J14" s="74">
        <v>1</v>
      </c>
      <c r="K14" s="67">
        <f>(J14-J17)/K17</f>
        <v>1</v>
      </c>
      <c r="L14" s="75">
        <v>1.6</v>
      </c>
      <c r="M14" s="74">
        <f t="shared" si="3"/>
        <v>1.6</v>
      </c>
      <c r="N14" s="74">
        <v>1</v>
      </c>
      <c r="O14" s="67">
        <f>(N14-N17)/O17</f>
        <v>1</v>
      </c>
      <c r="P14" s="75">
        <v>2</v>
      </c>
      <c r="Q14" s="74">
        <f t="shared" si="4"/>
        <v>2</v>
      </c>
      <c r="R14" s="105" t="s">
        <v>111</v>
      </c>
      <c r="S14" s="105">
        <v>1</v>
      </c>
      <c r="T14" s="105">
        <v>1.6</v>
      </c>
      <c r="U14" s="105">
        <f t="shared" si="5"/>
        <v>1.6</v>
      </c>
      <c r="V14" s="105" t="s">
        <v>82</v>
      </c>
      <c r="W14" s="105">
        <v>1</v>
      </c>
      <c r="X14" s="105">
        <v>1.6</v>
      </c>
      <c r="Y14" s="105">
        <f t="shared" si="6"/>
        <v>1.6</v>
      </c>
      <c r="Z14" s="105" t="s">
        <v>57</v>
      </c>
      <c r="AA14" s="105">
        <v>1</v>
      </c>
      <c r="AB14" s="105">
        <v>1.6</v>
      </c>
      <c r="AC14" s="105">
        <f t="shared" si="7"/>
        <v>1.6</v>
      </c>
    </row>
    <row r="15" spans="1:40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56"/>
      <c r="W15" s="56"/>
      <c r="X15" s="56"/>
      <c r="Y15" s="56"/>
      <c r="Z15" s="56"/>
      <c r="AA15" s="56"/>
      <c r="AB15" s="56"/>
      <c r="AC15" s="56"/>
    </row>
    <row r="16" spans="1:40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3:29" x14ac:dyDescent="0.25">
      <c r="C17" s="9"/>
      <c r="D17" s="9"/>
      <c r="E17" s="9"/>
      <c r="F17" s="12">
        <v>0</v>
      </c>
      <c r="G17" s="12">
        <f>F18-F17</f>
        <v>1</v>
      </c>
      <c r="H17" s="9"/>
      <c r="I17" s="9"/>
      <c r="J17" s="12">
        <v>0</v>
      </c>
      <c r="K17" s="12">
        <f>J18-J17</f>
        <v>1</v>
      </c>
      <c r="L17" s="9"/>
      <c r="M17" s="9"/>
      <c r="N17" s="12">
        <v>0</v>
      </c>
      <c r="O17" s="12">
        <f>N18-N17</f>
        <v>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3:29" x14ac:dyDescent="0.25">
      <c r="C18" s="9"/>
      <c r="D18" s="9"/>
      <c r="E18" s="9"/>
      <c r="F18" s="53">
        <v>1</v>
      </c>
      <c r="G18" s="9"/>
      <c r="H18" s="9"/>
      <c r="I18" s="9"/>
      <c r="J18" s="53">
        <v>1</v>
      </c>
      <c r="K18" s="9"/>
      <c r="L18" s="9"/>
      <c r="M18" s="9"/>
      <c r="N18" s="53">
        <v>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3:29" x14ac:dyDescent="0.2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3:29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3:29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3:29" x14ac:dyDescent="0.2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3:29" x14ac:dyDescent="0.2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3:29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3:29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3:29" x14ac:dyDescent="0.2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3:29" x14ac:dyDescent="0.2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3:29" x14ac:dyDescent="0.25">
      <c r="C28" s="9"/>
      <c r="D28" s="9"/>
      <c r="E28" s="9"/>
      <c r="F28" s="11"/>
      <c r="G28" s="9"/>
      <c r="H28" s="9"/>
      <c r="I28" s="9"/>
      <c r="J28" s="11"/>
      <c r="K28" s="9"/>
      <c r="L28" s="9"/>
      <c r="M28" s="9"/>
      <c r="N28" s="1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3:29" x14ac:dyDescent="0.2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3:29" x14ac:dyDescent="0.2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3:29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3:29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3:29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3:29" x14ac:dyDescent="0.2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3:29" x14ac:dyDescent="0.2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3:29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3:29" x14ac:dyDescent="0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3:29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3:29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3:29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3:29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3:29" x14ac:dyDescent="0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3:29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3:29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3:29" x14ac:dyDescent="0.2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3:29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3:29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3:29" x14ac:dyDescent="0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3:29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3:29" x14ac:dyDescent="0.2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3:29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3:29" x14ac:dyDescent="0.2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3:29" x14ac:dyDescent="0.2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3:29" x14ac:dyDescent="0.2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3:29" x14ac:dyDescent="0.2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3:29" x14ac:dyDescent="0.2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3:29" x14ac:dyDescent="0.2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3:29" x14ac:dyDescent="0.2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3:29" x14ac:dyDescent="0.2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3:29" x14ac:dyDescent="0.2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3:29" x14ac:dyDescent="0.2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3:29" x14ac:dyDescent="0.2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3:29" x14ac:dyDescent="0.2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3:29" x14ac:dyDescent="0.2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3:29" x14ac:dyDescent="0.2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3:29" x14ac:dyDescent="0.2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3:29" x14ac:dyDescent="0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3:29" x14ac:dyDescent="0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3:29" x14ac:dyDescent="0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3:29" x14ac:dyDescent="0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3:29" x14ac:dyDescent="0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3:29" x14ac:dyDescent="0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3:29" x14ac:dyDescent="0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3:29" x14ac:dyDescent="0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3:29" x14ac:dyDescent="0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3:29" x14ac:dyDescent="0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3:29" x14ac:dyDescent="0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3:29" x14ac:dyDescent="0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3:29" x14ac:dyDescent="0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3:29" x14ac:dyDescent="0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3:29" x14ac:dyDescent="0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</sheetData>
  <mergeCells count="35">
    <mergeCell ref="R3:U3"/>
    <mergeCell ref="R4:R6"/>
    <mergeCell ref="T4:T6"/>
    <mergeCell ref="U4:U6"/>
    <mergeCell ref="A2:A6"/>
    <mergeCell ref="B2:B6"/>
    <mergeCell ref="C2:E3"/>
    <mergeCell ref="F3:I3"/>
    <mergeCell ref="I4:I6"/>
    <mergeCell ref="D4:D6"/>
    <mergeCell ref="E4:E6"/>
    <mergeCell ref="C4:C6"/>
    <mergeCell ref="P4:P6"/>
    <mergeCell ref="L4:L6"/>
    <mergeCell ref="Q4:Q6"/>
    <mergeCell ref="J3:M3"/>
    <mergeCell ref="Z2:AC2"/>
    <mergeCell ref="V3:Y3"/>
    <mergeCell ref="V4:V6"/>
    <mergeCell ref="Z3:AC3"/>
    <mergeCell ref="Z4:Z6"/>
    <mergeCell ref="AB4:AB6"/>
    <mergeCell ref="X4:X6"/>
    <mergeCell ref="AC4:AC6"/>
    <mergeCell ref="Y4:Y6"/>
    <mergeCell ref="J4:J6"/>
    <mergeCell ref="K4:K6"/>
    <mergeCell ref="C1:M1"/>
    <mergeCell ref="M4:M6"/>
    <mergeCell ref="N3:Q3"/>
    <mergeCell ref="N4:N6"/>
    <mergeCell ref="F4:F6"/>
    <mergeCell ref="G4:G6"/>
    <mergeCell ref="H4:H6"/>
    <mergeCell ref="O4:O6"/>
  </mergeCells>
  <pageMargins left="0.25" right="0.25" top="0.75" bottom="0.75" header="0.3" footer="0.3"/>
  <pageSetup paperSize="9" scale="52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workbookViewId="0">
      <pane xSplit="1" topLeftCell="B1" activePane="topRight" state="frozen"/>
      <selection pane="topRight" activeCell="G23" sqref="G23"/>
    </sheetView>
  </sheetViews>
  <sheetFormatPr defaultColWidth="10.42578125" defaultRowHeight="12.75" x14ac:dyDescent="0.2"/>
  <cols>
    <col min="1" max="1" width="25.28515625" style="2" customWidth="1"/>
    <col min="2" max="2" width="4" style="2" customWidth="1"/>
    <col min="3" max="3" width="18.140625" style="2" customWidth="1"/>
    <col min="4" max="4" width="12.5703125" style="2" customWidth="1"/>
    <col min="5" max="5" width="16.5703125" style="2" customWidth="1"/>
    <col min="6" max="6" width="16.5703125" style="32" customWidth="1"/>
    <col min="7" max="7" width="14.28515625" style="32" customWidth="1"/>
    <col min="8" max="8" width="10.85546875" style="32" customWidth="1"/>
    <col min="9" max="9" width="11.140625" style="32" customWidth="1"/>
    <col min="10" max="10" width="18" style="32" customWidth="1"/>
    <col min="11" max="11" width="14.140625" style="32" customWidth="1"/>
    <col min="12" max="12" width="12" style="32" customWidth="1"/>
    <col min="13" max="13" width="13.85546875" style="32" customWidth="1"/>
    <col min="14" max="14" width="16.28515625" style="32" customWidth="1"/>
    <col min="15" max="15" width="15" style="32" customWidth="1"/>
    <col min="16" max="16" width="11" style="32" customWidth="1"/>
    <col min="17" max="17" width="13.28515625" style="32" customWidth="1"/>
    <col min="18" max="18" width="16.140625" style="32" customWidth="1"/>
    <col min="19" max="19" width="17.42578125" style="32" customWidth="1"/>
    <col min="20" max="20" width="11" style="32" customWidth="1"/>
    <col min="21" max="21" width="12.28515625" style="32" customWidth="1"/>
    <col min="22" max="22" width="12.28515625" style="2" customWidth="1"/>
    <col min="23" max="23" width="13.28515625" style="2" customWidth="1"/>
    <col min="24" max="25" width="10.42578125" style="2"/>
    <col min="26" max="26" width="14.5703125" style="2" customWidth="1"/>
    <col min="27" max="27" width="12.7109375" style="2" customWidth="1"/>
    <col min="28" max="29" width="10.42578125" style="2"/>
    <col min="30" max="30" width="14.5703125" style="2" customWidth="1"/>
    <col min="31" max="31" width="12.7109375" style="2" customWidth="1"/>
    <col min="32" max="240" width="10.42578125" style="2"/>
    <col min="241" max="241" width="25.28515625" style="2" customWidth="1"/>
    <col min="242" max="242" width="4" style="2" customWidth="1"/>
    <col min="243" max="243" width="18.140625" style="2" customWidth="1"/>
    <col min="244" max="244" width="12.5703125" style="2" customWidth="1"/>
    <col min="245" max="245" width="16.5703125" style="2" customWidth="1"/>
    <col min="246" max="246" width="17.5703125" style="2" customWidth="1"/>
    <col min="247" max="247" width="18.42578125" style="2" customWidth="1"/>
    <col min="248" max="248" width="11.28515625" style="2" customWidth="1"/>
    <col min="249" max="249" width="14.140625" style="2" customWidth="1"/>
    <col min="250" max="250" width="18.42578125" style="2" customWidth="1"/>
    <col min="251" max="251" width="19.7109375" style="2" customWidth="1"/>
    <col min="252" max="252" width="12.140625" style="2" customWidth="1"/>
    <col min="253" max="253" width="14.140625" style="2" customWidth="1"/>
    <col min="254" max="254" width="18" style="2" customWidth="1"/>
    <col min="255" max="255" width="19.42578125" style="2" customWidth="1"/>
    <col min="256" max="256" width="12" style="2" customWidth="1"/>
    <col min="257" max="257" width="13.85546875" style="2" customWidth="1"/>
    <col min="258" max="258" width="12.5703125" style="2" customWidth="1"/>
    <col min="259" max="259" width="14" style="2" customWidth="1"/>
    <col min="260" max="260" width="11" style="2" customWidth="1"/>
    <col min="261" max="261" width="13.28515625" style="2" customWidth="1"/>
    <col min="262" max="262" width="17.5703125" style="2" customWidth="1"/>
    <col min="263" max="263" width="19.140625" style="2" customWidth="1"/>
    <col min="264" max="264" width="11.7109375" style="2" customWidth="1"/>
    <col min="265" max="265" width="13.140625" style="2" customWidth="1"/>
    <col min="266" max="266" width="18.85546875" style="2" bestFit="1" customWidth="1"/>
    <col min="267" max="267" width="18" style="2" customWidth="1"/>
    <col min="268" max="269" width="13.140625" style="2" customWidth="1"/>
    <col min="270" max="270" width="15.28515625" style="2" customWidth="1"/>
    <col min="271" max="271" width="17.42578125" style="2" customWidth="1"/>
    <col min="272" max="272" width="11" style="2" customWidth="1"/>
    <col min="273" max="273" width="12.28515625" style="2" customWidth="1"/>
    <col min="274" max="274" width="13.140625" style="2" customWidth="1"/>
    <col min="275" max="275" width="15.140625" style="2" customWidth="1"/>
    <col min="276" max="276" width="10.42578125" style="2"/>
    <col min="277" max="277" width="12.28515625" style="2" customWidth="1"/>
    <col min="278" max="496" width="10.42578125" style="2"/>
    <col min="497" max="497" width="25.28515625" style="2" customWidth="1"/>
    <col min="498" max="498" width="4" style="2" customWidth="1"/>
    <col min="499" max="499" width="18.140625" style="2" customWidth="1"/>
    <col min="500" max="500" width="12.5703125" style="2" customWidth="1"/>
    <col min="501" max="501" width="16.5703125" style="2" customWidth="1"/>
    <col min="502" max="502" width="17.5703125" style="2" customWidth="1"/>
    <col min="503" max="503" width="18.42578125" style="2" customWidth="1"/>
    <col min="504" max="504" width="11.28515625" style="2" customWidth="1"/>
    <col min="505" max="505" width="14.140625" style="2" customWidth="1"/>
    <col min="506" max="506" width="18.42578125" style="2" customWidth="1"/>
    <col min="507" max="507" width="19.7109375" style="2" customWidth="1"/>
    <col min="508" max="508" width="12.140625" style="2" customWidth="1"/>
    <col min="509" max="509" width="14.140625" style="2" customWidth="1"/>
    <col min="510" max="510" width="18" style="2" customWidth="1"/>
    <col min="511" max="511" width="19.42578125" style="2" customWidth="1"/>
    <col min="512" max="512" width="12" style="2" customWidth="1"/>
    <col min="513" max="513" width="13.85546875" style="2" customWidth="1"/>
    <col min="514" max="514" width="12.5703125" style="2" customWidth="1"/>
    <col min="515" max="515" width="14" style="2" customWidth="1"/>
    <col min="516" max="516" width="11" style="2" customWidth="1"/>
    <col min="517" max="517" width="13.28515625" style="2" customWidth="1"/>
    <col min="518" max="518" width="17.5703125" style="2" customWidth="1"/>
    <col min="519" max="519" width="19.140625" style="2" customWidth="1"/>
    <col min="520" max="520" width="11.7109375" style="2" customWidth="1"/>
    <col min="521" max="521" width="13.140625" style="2" customWidth="1"/>
    <col min="522" max="522" width="18.85546875" style="2" bestFit="1" customWidth="1"/>
    <col min="523" max="523" width="18" style="2" customWidth="1"/>
    <col min="524" max="525" width="13.140625" style="2" customWidth="1"/>
    <col min="526" max="526" width="15.28515625" style="2" customWidth="1"/>
    <col min="527" max="527" width="17.42578125" style="2" customWidth="1"/>
    <col min="528" max="528" width="11" style="2" customWidth="1"/>
    <col min="529" max="529" width="12.28515625" style="2" customWidth="1"/>
    <col min="530" max="530" width="13.140625" style="2" customWidth="1"/>
    <col min="531" max="531" width="15.140625" style="2" customWidth="1"/>
    <col min="532" max="532" width="10.42578125" style="2"/>
    <col min="533" max="533" width="12.28515625" style="2" customWidth="1"/>
    <col min="534" max="752" width="10.42578125" style="2"/>
    <col min="753" max="753" width="25.28515625" style="2" customWidth="1"/>
    <col min="754" max="754" width="4" style="2" customWidth="1"/>
    <col min="755" max="755" width="18.140625" style="2" customWidth="1"/>
    <col min="756" max="756" width="12.5703125" style="2" customWidth="1"/>
    <col min="757" max="757" width="16.5703125" style="2" customWidth="1"/>
    <col min="758" max="758" width="17.5703125" style="2" customWidth="1"/>
    <col min="759" max="759" width="18.42578125" style="2" customWidth="1"/>
    <col min="760" max="760" width="11.28515625" style="2" customWidth="1"/>
    <col min="761" max="761" width="14.140625" style="2" customWidth="1"/>
    <col min="762" max="762" width="18.42578125" style="2" customWidth="1"/>
    <col min="763" max="763" width="19.7109375" style="2" customWidth="1"/>
    <col min="764" max="764" width="12.140625" style="2" customWidth="1"/>
    <col min="765" max="765" width="14.140625" style="2" customWidth="1"/>
    <col min="766" max="766" width="18" style="2" customWidth="1"/>
    <col min="767" max="767" width="19.42578125" style="2" customWidth="1"/>
    <col min="768" max="768" width="12" style="2" customWidth="1"/>
    <col min="769" max="769" width="13.85546875" style="2" customWidth="1"/>
    <col min="770" max="770" width="12.5703125" style="2" customWidth="1"/>
    <col min="771" max="771" width="14" style="2" customWidth="1"/>
    <col min="772" max="772" width="11" style="2" customWidth="1"/>
    <col min="773" max="773" width="13.28515625" style="2" customWidth="1"/>
    <col min="774" max="774" width="17.5703125" style="2" customWidth="1"/>
    <col min="775" max="775" width="19.140625" style="2" customWidth="1"/>
    <col min="776" max="776" width="11.7109375" style="2" customWidth="1"/>
    <col min="777" max="777" width="13.140625" style="2" customWidth="1"/>
    <col min="778" max="778" width="18.85546875" style="2" bestFit="1" customWidth="1"/>
    <col min="779" max="779" width="18" style="2" customWidth="1"/>
    <col min="780" max="781" width="13.140625" style="2" customWidth="1"/>
    <col min="782" max="782" width="15.28515625" style="2" customWidth="1"/>
    <col min="783" max="783" width="17.42578125" style="2" customWidth="1"/>
    <col min="784" max="784" width="11" style="2" customWidth="1"/>
    <col min="785" max="785" width="12.28515625" style="2" customWidth="1"/>
    <col min="786" max="786" width="13.140625" style="2" customWidth="1"/>
    <col min="787" max="787" width="15.140625" style="2" customWidth="1"/>
    <col min="788" max="788" width="10.42578125" style="2"/>
    <col min="789" max="789" width="12.28515625" style="2" customWidth="1"/>
    <col min="790" max="1008" width="10.42578125" style="2"/>
    <col min="1009" max="1009" width="25.28515625" style="2" customWidth="1"/>
    <col min="1010" max="1010" width="4" style="2" customWidth="1"/>
    <col min="1011" max="1011" width="18.140625" style="2" customWidth="1"/>
    <col min="1012" max="1012" width="12.5703125" style="2" customWidth="1"/>
    <col min="1013" max="1013" width="16.5703125" style="2" customWidth="1"/>
    <col min="1014" max="1014" width="17.5703125" style="2" customWidth="1"/>
    <col min="1015" max="1015" width="18.42578125" style="2" customWidth="1"/>
    <col min="1016" max="1016" width="11.28515625" style="2" customWidth="1"/>
    <col min="1017" max="1017" width="14.140625" style="2" customWidth="1"/>
    <col min="1018" max="1018" width="18.42578125" style="2" customWidth="1"/>
    <col min="1019" max="1019" width="19.7109375" style="2" customWidth="1"/>
    <col min="1020" max="1020" width="12.140625" style="2" customWidth="1"/>
    <col min="1021" max="1021" width="14.140625" style="2" customWidth="1"/>
    <col min="1022" max="1022" width="18" style="2" customWidth="1"/>
    <col min="1023" max="1023" width="19.42578125" style="2" customWidth="1"/>
    <col min="1024" max="1024" width="12" style="2" customWidth="1"/>
    <col min="1025" max="1025" width="13.85546875" style="2" customWidth="1"/>
    <col min="1026" max="1026" width="12.5703125" style="2" customWidth="1"/>
    <col min="1027" max="1027" width="14" style="2" customWidth="1"/>
    <col min="1028" max="1028" width="11" style="2" customWidth="1"/>
    <col min="1029" max="1029" width="13.28515625" style="2" customWidth="1"/>
    <col min="1030" max="1030" width="17.5703125" style="2" customWidth="1"/>
    <col min="1031" max="1031" width="19.140625" style="2" customWidth="1"/>
    <col min="1032" max="1032" width="11.7109375" style="2" customWidth="1"/>
    <col min="1033" max="1033" width="13.140625" style="2" customWidth="1"/>
    <col min="1034" max="1034" width="18.85546875" style="2" bestFit="1" customWidth="1"/>
    <col min="1035" max="1035" width="18" style="2" customWidth="1"/>
    <col min="1036" max="1037" width="13.140625" style="2" customWidth="1"/>
    <col min="1038" max="1038" width="15.28515625" style="2" customWidth="1"/>
    <col min="1039" max="1039" width="17.42578125" style="2" customWidth="1"/>
    <col min="1040" max="1040" width="11" style="2" customWidth="1"/>
    <col min="1041" max="1041" width="12.28515625" style="2" customWidth="1"/>
    <col min="1042" max="1042" width="13.140625" style="2" customWidth="1"/>
    <col min="1043" max="1043" width="15.140625" style="2" customWidth="1"/>
    <col min="1044" max="1044" width="10.42578125" style="2"/>
    <col min="1045" max="1045" width="12.28515625" style="2" customWidth="1"/>
    <col min="1046" max="1264" width="10.42578125" style="2"/>
    <col min="1265" max="1265" width="25.28515625" style="2" customWidth="1"/>
    <col min="1266" max="1266" width="4" style="2" customWidth="1"/>
    <col min="1267" max="1267" width="18.140625" style="2" customWidth="1"/>
    <col min="1268" max="1268" width="12.5703125" style="2" customWidth="1"/>
    <col min="1269" max="1269" width="16.5703125" style="2" customWidth="1"/>
    <col min="1270" max="1270" width="17.5703125" style="2" customWidth="1"/>
    <col min="1271" max="1271" width="18.42578125" style="2" customWidth="1"/>
    <col min="1272" max="1272" width="11.28515625" style="2" customWidth="1"/>
    <col min="1273" max="1273" width="14.140625" style="2" customWidth="1"/>
    <col min="1274" max="1274" width="18.42578125" style="2" customWidth="1"/>
    <col min="1275" max="1275" width="19.7109375" style="2" customWidth="1"/>
    <col min="1276" max="1276" width="12.140625" style="2" customWidth="1"/>
    <col min="1277" max="1277" width="14.140625" style="2" customWidth="1"/>
    <col min="1278" max="1278" width="18" style="2" customWidth="1"/>
    <col min="1279" max="1279" width="19.42578125" style="2" customWidth="1"/>
    <col min="1280" max="1280" width="12" style="2" customWidth="1"/>
    <col min="1281" max="1281" width="13.85546875" style="2" customWidth="1"/>
    <col min="1282" max="1282" width="12.5703125" style="2" customWidth="1"/>
    <col min="1283" max="1283" width="14" style="2" customWidth="1"/>
    <col min="1284" max="1284" width="11" style="2" customWidth="1"/>
    <col min="1285" max="1285" width="13.28515625" style="2" customWidth="1"/>
    <col min="1286" max="1286" width="17.5703125" style="2" customWidth="1"/>
    <col min="1287" max="1287" width="19.140625" style="2" customWidth="1"/>
    <col min="1288" max="1288" width="11.7109375" style="2" customWidth="1"/>
    <col min="1289" max="1289" width="13.140625" style="2" customWidth="1"/>
    <col min="1290" max="1290" width="18.85546875" style="2" bestFit="1" customWidth="1"/>
    <col min="1291" max="1291" width="18" style="2" customWidth="1"/>
    <col min="1292" max="1293" width="13.140625" style="2" customWidth="1"/>
    <col min="1294" max="1294" width="15.28515625" style="2" customWidth="1"/>
    <col min="1295" max="1295" width="17.42578125" style="2" customWidth="1"/>
    <col min="1296" max="1296" width="11" style="2" customWidth="1"/>
    <col min="1297" max="1297" width="12.28515625" style="2" customWidth="1"/>
    <col min="1298" max="1298" width="13.140625" style="2" customWidth="1"/>
    <col min="1299" max="1299" width="15.140625" style="2" customWidth="1"/>
    <col min="1300" max="1300" width="10.42578125" style="2"/>
    <col min="1301" max="1301" width="12.28515625" style="2" customWidth="1"/>
    <col min="1302" max="1520" width="10.42578125" style="2"/>
    <col min="1521" max="1521" width="25.28515625" style="2" customWidth="1"/>
    <col min="1522" max="1522" width="4" style="2" customWidth="1"/>
    <col min="1523" max="1523" width="18.140625" style="2" customWidth="1"/>
    <col min="1524" max="1524" width="12.5703125" style="2" customWidth="1"/>
    <col min="1525" max="1525" width="16.5703125" style="2" customWidth="1"/>
    <col min="1526" max="1526" width="17.5703125" style="2" customWidth="1"/>
    <col min="1527" max="1527" width="18.42578125" style="2" customWidth="1"/>
    <col min="1528" max="1528" width="11.28515625" style="2" customWidth="1"/>
    <col min="1529" max="1529" width="14.140625" style="2" customWidth="1"/>
    <col min="1530" max="1530" width="18.42578125" style="2" customWidth="1"/>
    <col min="1531" max="1531" width="19.7109375" style="2" customWidth="1"/>
    <col min="1532" max="1532" width="12.140625" style="2" customWidth="1"/>
    <col min="1533" max="1533" width="14.140625" style="2" customWidth="1"/>
    <col min="1534" max="1534" width="18" style="2" customWidth="1"/>
    <col min="1535" max="1535" width="19.42578125" style="2" customWidth="1"/>
    <col min="1536" max="1536" width="12" style="2" customWidth="1"/>
    <col min="1537" max="1537" width="13.85546875" style="2" customWidth="1"/>
    <col min="1538" max="1538" width="12.5703125" style="2" customWidth="1"/>
    <col min="1539" max="1539" width="14" style="2" customWidth="1"/>
    <col min="1540" max="1540" width="11" style="2" customWidth="1"/>
    <col min="1541" max="1541" width="13.28515625" style="2" customWidth="1"/>
    <col min="1542" max="1542" width="17.5703125" style="2" customWidth="1"/>
    <col min="1543" max="1543" width="19.140625" style="2" customWidth="1"/>
    <col min="1544" max="1544" width="11.7109375" style="2" customWidth="1"/>
    <col min="1545" max="1545" width="13.140625" style="2" customWidth="1"/>
    <col min="1546" max="1546" width="18.85546875" style="2" bestFit="1" customWidth="1"/>
    <col min="1547" max="1547" width="18" style="2" customWidth="1"/>
    <col min="1548" max="1549" width="13.140625" style="2" customWidth="1"/>
    <col min="1550" max="1550" width="15.28515625" style="2" customWidth="1"/>
    <col min="1551" max="1551" width="17.42578125" style="2" customWidth="1"/>
    <col min="1552" max="1552" width="11" style="2" customWidth="1"/>
    <col min="1553" max="1553" width="12.28515625" style="2" customWidth="1"/>
    <col min="1554" max="1554" width="13.140625" style="2" customWidth="1"/>
    <col min="1555" max="1555" width="15.140625" style="2" customWidth="1"/>
    <col min="1556" max="1556" width="10.42578125" style="2"/>
    <col min="1557" max="1557" width="12.28515625" style="2" customWidth="1"/>
    <col min="1558" max="1776" width="10.42578125" style="2"/>
    <col min="1777" max="1777" width="25.28515625" style="2" customWidth="1"/>
    <col min="1778" max="1778" width="4" style="2" customWidth="1"/>
    <col min="1779" max="1779" width="18.140625" style="2" customWidth="1"/>
    <col min="1780" max="1780" width="12.5703125" style="2" customWidth="1"/>
    <col min="1781" max="1781" width="16.5703125" style="2" customWidth="1"/>
    <col min="1782" max="1782" width="17.5703125" style="2" customWidth="1"/>
    <col min="1783" max="1783" width="18.42578125" style="2" customWidth="1"/>
    <col min="1784" max="1784" width="11.28515625" style="2" customWidth="1"/>
    <col min="1785" max="1785" width="14.140625" style="2" customWidth="1"/>
    <col min="1786" max="1786" width="18.42578125" style="2" customWidth="1"/>
    <col min="1787" max="1787" width="19.7109375" style="2" customWidth="1"/>
    <col min="1788" max="1788" width="12.140625" style="2" customWidth="1"/>
    <col min="1789" max="1789" width="14.140625" style="2" customWidth="1"/>
    <col min="1790" max="1790" width="18" style="2" customWidth="1"/>
    <col min="1791" max="1791" width="19.42578125" style="2" customWidth="1"/>
    <col min="1792" max="1792" width="12" style="2" customWidth="1"/>
    <col min="1793" max="1793" width="13.85546875" style="2" customWidth="1"/>
    <col min="1794" max="1794" width="12.5703125" style="2" customWidth="1"/>
    <col min="1795" max="1795" width="14" style="2" customWidth="1"/>
    <col min="1796" max="1796" width="11" style="2" customWidth="1"/>
    <col min="1797" max="1797" width="13.28515625" style="2" customWidth="1"/>
    <col min="1798" max="1798" width="17.5703125" style="2" customWidth="1"/>
    <col min="1799" max="1799" width="19.140625" style="2" customWidth="1"/>
    <col min="1800" max="1800" width="11.7109375" style="2" customWidth="1"/>
    <col min="1801" max="1801" width="13.140625" style="2" customWidth="1"/>
    <col min="1802" max="1802" width="18.85546875" style="2" bestFit="1" customWidth="1"/>
    <col min="1803" max="1803" width="18" style="2" customWidth="1"/>
    <col min="1804" max="1805" width="13.140625" style="2" customWidth="1"/>
    <col min="1806" max="1806" width="15.28515625" style="2" customWidth="1"/>
    <col min="1807" max="1807" width="17.42578125" style="2" customWidth="1"/>
    <col min="1808" max="1808" width="11" style="2" customWidth="1"/>
    <col min="1809" max="1809" width="12.28515625" style="2" customWidth="1"/>
    <col min="1810" max="1810" width="13.140625" style="2" customWidth="1"/>
    <col min="1811" max="1811" width="15.140625" style="2" customWidth="1"/>
    <col min="1812" max="1812" width="10.42578125" style="2"/>
    <col min="1813" max="1813" width="12.28515625" style="2" customWidth="1"/>
    <col min="1814" max="2032" width="10.42578125" style="2"/>
    <col min="2033" max="2033" width="25.28515625" style="2" customWidth="1"/>
    <col min="2034" max="2034" width="4" style="2" customWidth="1"/>
    <col min="2035" max="2035" width="18.140625" style="2" customWidth="1"/>
    <col min="2036" max="2036" width="12.5703125" style="2" customWidth="1"/>
    <col min="2037" max="2037" width="16.5703125" style="2" customWidth="1"/>
    <col min="2038" max="2038" width="17.5703125" style="2" customWidth="1"/>
    <col min="2039" max="2039" width="18.42578125" style="2" customWidth="1"/>
    <col min="2040" max="2040" width="11.28515625" style="2" customWidth="1"/>
    <col min="2041" max="2041" width="14.140625" style="2" customWidth="1"/>
    <col min="2042" max="2042" width="18.42578125" style="2" customWidth="1"/>
    <col min="2043" max="2043" width="19.7109375" style="2" customWidth="1"/>
    <col min="2044" max="2044" width="12.140625" style="2" customWidth="1"/>
    <col min="2045" max="2045" width="14.140625" style="2" customWidth="1"/>
    <col min="2046" max="2046" width="18" style="2" customWidth="1"/>
    <col min="2047" max="2047" width="19.42578125" style="2" customWidth="1"/>
    <col min="2048" max="2048" width="12" style="2" customWidth="1"/>
    <col min="2049" max="2049" width="13.85546875" style="2" customWidth="1"/>
    <col min="2050" max="2050" width="12.5703125" style="2" customWidth="1"/>
    <col min="2051" max="2051" width="14" style="2" customWidth="1"/>
    <col min="2052" max="2052" width="11" style="2" customWidth="1"/>
    <col min="2053" max="2053" width="13.28515625" style="2" customWidth="1"/>
    <col min="2054" max="2054" width="17.5703125" style="2" customWidth="1"/>
    <col min="2055" max="2055" width="19.140625" style="2" customWidth="1"/>
    <col min="2056" max="2056" width="11.7109375" style="2" customWidth="1"/>
    <col min="2057" max="2057" width="13.140625" style="2" customWidth="1"/>
    <col min="2058" max="2058" width="18.85546875" style="2" bestFit="1" customWidth="1"/>
    <col min="2059" max="2059" width="18" style="2" customWidth="1"/>
    <col min="2060" max="2061" width="13.140625" style="2" customWidth="1"/>
    <col min="2062" max="2062" width="15.28515625" style="2" customWidth="1"/>
    <col min="2063" max="2063" width="17.42578125" style="2" customWidth="1"/>
    <col min="2064" max="2064" width="11" style="2" customWidth="1"/>
    <col min="2065" max="2065" width="12.28515625" style="2" customWidth="1"/>
    <col min="2066" max="2066" width="13.140625" style="2" customWidth="1"/>
    <col min="2067" max="2067" width="15.140625" style="2" customWidth="1"/>
    <col min="2068" max="2068" width="10.42578125" style="2"/>
    <col min="2069" max="2069" width="12.28515625" style="2" customWidth="1"/>
    <col min="2070" max="2288" width="10.42578125" style="2"/>
    <col min="2289" max="2289" width="25.28515625" style="2" customWidth="1"/>
    <col min="2290" max="2290" width="4" style="2" customWidth="1"/>
    <col min="2291" max="2291" width="18.140625" style="2" customWidth="1"/>
    <col min="2292" max="2292" width="12.5703125" style="2" customWidth="1"/>
    <col min="2293" max="2293" width="16.5703125" style="2" customWidth="1"/>
    <col min="2294" max="2294" width="17.5703125" style="2" customWidth="1"/>
    <col min="2295" max="2295" width="18.42578125" style="2" customWidth="1"/>
    <col min="2296" max="2296" width="11.28515625" style="2" customWidth="1"/>
    <col min="2297" max="2297" width="14.140625" style="2" customWidth="1"/>
    <col min="2298" max="2298" width="18.42578125" style="2" customWidth="1"/>
    <col min="2299" max="2299" width="19.7109375" style="2" customWidth="1"/>
    <col min="2300" max="2300" width="12.140625" style="2" customWidth="1"/>
    <col min="2301" max="2301" width="14.140625" style="2" customWidth="1"/>
    <col min="2302" max="2302" width="18" style="2" customWidth="1"/>
    <col min="2303" max="2303" width="19.42578125" style="2" customWidth="1"/>
    <col min="2304" max="2304" width="12" style="2" customWidth="1"/>
    <col min="2305" max="2305" width="13.85546875" style="2" customWidth="1"/>
    <col min="2306" max="2306" width="12.5703125" style="2" customWidth="1"/>
    <col min="2307" max="2307" width="14" style="2" customWidth="1"/>
    <col min="2308" max="2308" width="11" style="2" customWidth="1"/>
    <col min="2309" max="2309" width="13.28515625" style="2" customWidth="1"/>
    <col min="2310" max="2310" width="17.5703125" style="2" customWidth="1"/>
    <col min="2311" max="2311" width="19.140625" style="2" customWidth="1"/>
    <col min="2312" max="2312" width="11.7109375" style="2" customWidth="1"/>
    <col min="2313" max="2313" width="13.140625" style="2" customWidth="1"/>
    <col min="2314" max="2314" width="18.85546875" style="2" bestFit="1" customWidth="1"/>
    <col min="2315" max="2315" width="18" style="2" customWidth="1"/>
    <col min="2316" max="2317" width="13.140625" style="2" customWidth="1"/>
    <col min="2318" max="2318" width="15.28515625" style="2" customWidth="1"/>
    <col min="2319" max="2319" width="17.42578125" style="2" customWidth="1"/>
    <col min="2320" max="2320" width="11" style="2" customWidth="1"/>
    <col min="2321" max="2321" width="12.28515625" style="2" customWidth="1"/>
    <col min="2322" max="2322" width="13.140625" style="2" customWidth="1"/>
    <col min="2323" max="2323" width="15.140625" style="2" customWidth="1"/>
    <col min="2324" max="2324" width="10.42578125" style="2"/>
    <col min="2325" max="2325" width="12.28515625" style="2" customWidth="1"/>
    <col min="2326" max="2544" width="10.42578125" style="2"/>
    <col min="2545" max="2545" width="25.28515625" style="2" customWidth="1"/>
    <col min="2546" max="2546" width="4" style="2" customWidth="1"/>
    <col min="2547" max="2547" width="18.140625" style="2" customWidth="1"/>
    <col min="2548" max="2548" width="12.5703125" style="2" customWidth="1"/>
    <col min="2549" max="2549" width="16.5703125" style="2" customWidth="1"/>
    <col min="2550" max="2550" width="17.5703125" style="2" customWidth="1"/>
    <col min="2551" max="2551" width="18.42578125" style="2" customWidth="1"/>
    <col min="2552" max="2552" width="11.28515625" style="2" customWidth="1"/>
    <col min="2553" max="2553" width="14.140625" style="2" customWidth="1"/>
    <col min="2554" max="2554" width="18.42578125" style="2" customWidth="1"/>
    <col min="2555" max="2555" width="19.7109375" style="2" customWidth="1"/>
    <col min="2556" max="2556" width="12.140625" style="2" customWidth="1"/>
    <col min="2557" max="2557" width="14.140625" style="2" customWidth="1"/>
    <col min="2558" max="2558" width="18" style="2" customWidth="1"/>
    <col min="2559" max="2559" width="19.42578125" style="2" customWidth="1"/>
    <col min="2560" max="2560" width="12" style="2" customWidth="1"/>
    <col min="2561" max="2561" width="13.85546875" style="2" customWidth="1"/>
    <col min="2562" max="2562" width="12.5703125" style="2" customWidth="1"/>
    <col min="2563" max="2563" width="14" style="2" customWidth="1"/>
    <col min="2564" max="2564" width="11" style="2" customWidth="1"/>
    <col min="2565" max="2565" width="13.28515625" style="2" customWidth="1"/>
    <col min="2566" max="2566" width="17.5703125" style="2" customWidth="1"/>
    <col min="2567" max="2567" width="19.140625" style="2" customWidth="1"/>
    <col min="2568" max="2568" width="11.7109375" style="2" customWidth="1"/>
    <col min="2569" max="2569" width="13.140625" style="2" customWidth="1"/>
    <col min="2570" max="2570" width="18.85546875" style="2" bestFit="1" customWidth="1"/>
    <col min="2571" max="2571" width="18" style="2" customWidth="1"/>
    <col min="2572" max="2573" width="13.140625" style="2" customWidth="1"/>
    <col min="2574" max="2574" width="15.28515625" style="2" customWidth="1"/>
    <col min="2575" max="2575" width="17.42578125" style="2" customWidth="1"/>
    <col min="2576" max="2576" width="11" style="2" customWidth="1"/>
    <col min="2577" max="2577" width="12.28515625" style="2" customWidth="1"/>
    <col min="2578" max="2578" width="13.140625" style="2" customWidth="1"/>
    <col min="2579" max="2579" width="15.140625" style="2" customWidth="1"/>
    <col min="2580" max="2580" width="10.42578125" style="2"/>
    <col min="2581" max="2581" width="12.28515625" style="2" customWidth="1"/>
    <col min="2582" max="2800" width="10.42578125" style="2"/>
    <col min="2801" max="2801" width="25.28515625" style="2" customWidth="1"/>
    <col min="2802" max="2802" width="4" style="2" customWidth="1"/>
    <col min="2803" max="2803" width="18.140625" style="2" customWidth="1"/>
    <col min="2804" max="2804" width="12.5703125" style="2" customWidth="1"/>
    <col min="2805" max="2805" width="16.5703125" style="2" customWidth="1"/>
    <col min="2806" max="2806" width="17.5703125" style="2" customWidth="1"/>
    <col min="2807" max="2807" width="18.42578125" style="2" customWidth="1"/>
    <col min="2808" max="2808" width="11.28515625" style="2" customWidth="1"/>
    <col min="2809" max="2809" width="14.140625" style="2" customWidth="1"/>
    <col min="2810" max="2810" width="18.42578125" style="2" customWidth="1"/>
    <col min="2811" max="2811" width="19.7109375" style="2" customWidth="1"/>
    <col min="2812" max="2812" width="12.140625" style="2" customWidth="1"/>
    <col min="2813" max="2813" width="14.140625" style="2" customWidth="1"/>
    <col min="2814" max="2814" width="18" style="2" customWidth="1"/>
    <col min="2815" max="2815" width="19.42578125" style="2" customWidth="1"/>
    <col min="2816" max="2816" width="12" style="2" customWidth="1"/>
    <col min="2817" max="2817" width="13.85546875" style="2" customWidth="1"/>
    <col min="2818" max="2818" width="12.5703125" style="2" customWidth="1"/>
    <col min="2819" max="2819" width="14" style="2" customWidth="1"/>
    <col min="2820" max="2820" width="11" style="2" customWidth="1"/>
    <col min="2821" max="2821" width="13.28515625" style="2" customWidth="1"/>
    <col min="2822" max="2822" width="17.5703125" style="2" customWidth="1"/>
    <col min="2823" max="2823" width="19.140625" style="2" customWidth="1"/>
    <col min="2824" max="2824" width="11.7109375" style="2" customWidth="1"/>
    <col min="2825" max="2825" width="13.140625" style="2" customWidth="1"/>
    <col min="2826" max="2826" width="18.85546875" style="2" bestFit="1" customWidth="1"/>
    <col min="2827" max="2827" width="18" style="2" customWidth="1"/>
    <col min="2828" max="2829" width="13.140625" style="2" customWidth="1"/>
    <col min="2830" max="2830" width="15.28515625" style="2" customWidth="1"/>
    <col min="2831" max="2831" width="17.42578125" style="2" customWidth="1"/>
    <col min="2832" max="2832" width="11" style="2" customWidth="1"/>
    <col min="2833" max="2833" width="12.28515625" style="2" customWidth="1"/>
    <col min="2834" max="2834" width="13.140625" style="2" customWidth="1"/>
    <col min="2835" max="2835" width="15.140625" style="2" customWidth="1"/>
    <col min="2836" max="2836" width="10.42578125" style="2"/>
    <col min="2837" max="2837" width="12.28515625" style="2" customWidth="1"/>
    <col min="2838" max="3056" width="10.42578125" style="2"/>
    <col min="3057" max="3057" width="25.28515625" style="2" customWidth="1"/>
    <col min="3058" max="3058" width="4" style="2" customWidth="1"/>
    <col min="3059" max="3059" width="18.140625" style="2" customWidth="1"/>
    <col min="3060" max="3060" width="12.5703125" style="2" customWidth="1"/>
    <col min="3061" max="3061" width="16.5703125" style="2" customWidth="1"/>
    <col min="3062" max="3062" width="17.5703125" style="2" customWidth="1"/>
    <col min="3063" max="3063" width="18.42578125" style="2" customWidth="1"/>
    <col min="3064" max="3064" width="11.28515625" style="2" customWidth="1"/>
    <col min="3065" max="3065" width="14.140625" style="2" customWidth="1"/>
    <col min="3066" max="3066" width="18.42578125" style="2" customWidth="1"/>
    <col min="3067" max="3067" width="19.7109375" style="2" customWidth="1"/>
    <col min="3068" max="3068" width="12.140625" style="2" customWidth="1"/>
    <col min="3069" max="3069" width="14.140625" style="2" customWidth="1"/>
    <col min="3070" max="3070" width="18" style="2" customWidth="1"/>
    <col min="3071" max="3071" width="19.42578125" style="2" customWidth="1"/>
    <col min="3072" max="3072" width="12" style="2" customWidth="1"/>
    <col min="3073" max="3073" width="13.85546875" style="2" customWidth="1"/>
    <col min="3074" max="3074" width="12.5703125" style="2" customWidth="1"/>
    <col min="3075" max="3075" width="14" style="2" customWidth="1"/>
    <col min="3076" max="3076" width="11" style="2" customWidth="1"/>
    <col min="3077" max="3077" width="13.28515625" style="2" customWidth="1"/>
    <col min="3078" max="3078" width="17.5703125" style="2" customWidth="1"/>
    <col min="3079" max="3079" width="19.140625" style="2" customWidth="1"/>
    <col min="3080" max="3080" width="11.7109375" style="2" customWidth="1"/>
    <col min="3081" max="3081" width="13.140625" style="2" customWidth="1"/>
    <col min="3082" max="3082" width="18.85546875" style="2" bestFit="1" customWidth="1"/>
    <col min="3083" max="3083" width="18" style="2" customWidth="1"/>
    <col min="3084" max="3085" width="13.140625" style="2" customWidth="1"/>
    <col min="3086" max="3086" width="15.28515625" style="2" customWidth="1"/>
    <col min="3087" max="3087" width="17.42578125" style="2" customWidth="1"/>
    <col min="3088" max="3088" width="11" style="2" customWidth="1"/>
    <col min="3089" max="3089" width="12.28515625" style="2" customWidth="1"/>
    <col min="3090" max="3090" width="13.140625" style="2" customWidth="1"/>
    <col min="3091" max="3091" width="15.140625" style="2" customWidth="1"/>
    <col min="3092" max="3092" width="10.42578125" style="2"/>
    <col min="3093" max="3093" width="12.28515625" style="2" customWidth="1"/>
    <col min="3094" max="3312" width="10.42578125" style="2"/>
    <col min="3313" max="3313" width="25.28515625" style="2" customWidth="1"/>
    <col min="3314" max="3314" width="4" style="2" customWidth="1"/>
    <col min="3315" max="3315" width="18.140625" style="2" customWidth="1"/>
    <col min="3316" max="3316" width="12.5703125" style="2" customWidth="1"/>
    <col min="3317" max="3317" width="16.5703125" style="2" customWidth="1"/>
    <col min="3318" max="3318" width="17.5703125" style="2" customWidth="1"/>
    <col min="3319" max="3319" width="18.42578125" style="2" customWidth="1"/>
    <col min="3320" max="3320" width="11.28515625" style="2" customWidth="1"/>
    <col min="3321" max="3321" width="14.140625" style="2" customWidth="1"/>
    <col min="3322" max="3322" width="18.42578125" style="2" customWidth="1"/>
    <col min="3323" max="3323" width="19.7109375" style="2" customWidth="1"/>
    <col min="3324" max="3324" width="12.140625" style="2" customWidth="1"/>
    <col min="3325" max="3325" width="14.140625" style="2" customWidth="1"/>
    <col min="3326" max="3326" width="18" style="2" customWidth="1"/>
    <col min="3327" max="3327" width="19.42578125" style="2" customWidth="1"/>
    <col min="3328" max="3328" width="12" style="2" customWidth="1"/>
    <col min="3329" max="3329" width="13.85546875" style="2" customWidth="1"/>
    <col min="3330" max="3330" width="12.5703125" style="2" customWidth="1"/>
    <col min="3331" max="3331" width="14" style="2" customWidth="1"/>
    <col min="3332" max="3332" width="11" style="2" customWidth="1"/>
    <col min="3333" max="3333" width="13.28515625" style="2" customWidth="1"/>
    <col min="3334" max="3334" width="17.5703125" style="2" customWidth="1"/>
    <col min="3335" max="3335" width="19.140625" style="2" customWidth="1"/>
    <col min="3336" max="3336" width="11.7109375" style="2" customWidth="1"/>
    <col min="3337" max="3337" width="13.140625" style="2" customWidth="1"/>
    <col min="3338" max="3338" width="18.85546875" style="2" bestFit="1" customWidth="1"/>
    <col min="3339" max="3339" width="18" style="2" customWidth="1"/>
    <col min="3340" max="3341" width="13.140625" style="2" customWidth="1"/>
    <col min="3342" max="3342" width="15.28515625" style="2" customWidth="1"/>
    <col min="3343" max="3343" width="17.42578125" style="2" customWidth="1"/>
    <col min="3344" max="3344" width="11" style="2" customWidth="1"/>
    <col min="3345" max="3345" width="12.28515625" style="2" customWidth="1"/>
    <col min="3346" max="3346" width="13.140625" style="2" customWidth="1"/>
    <col min="3347" max="3347" width="15.140625" style="2" customWidth="1"/>
    <col min="3348" max="3348" width="10.42578125" style="2"/>
    <col min="3349" max="3349" width="12.28515625" style="2" customWidth="1"/>
    <col min="3350" max="3568" width="10.42578125" style="2"/>
    <col min="3569" max="3569" width="25.28515625" style="2" customWidth="1"/>
    <col min="3570" max="3570" width="4" style="2" customWidth="1"/>
    <col min="3571" max="3571" width="18.140625" style="2" customWidth="1"/>
    <col min="3572" max="3572" width="12.5703125" style="2" customWidth="1"/>
    <col min="3573" max="3573" width="16.5703125" style="2" customWidth="1"/>
    <col min="3574" max="3574" width="17.5703125" style="2" customWidth="1"/>
    <col min="3575" max="3575" width="18.42578125" style="2" customWidth="1"/>
    <col min="3576" max="3576" width="11.28515625" style="2" customWidth="1"/>
    <col min="3577" max="3577" width="14.140625" style="2" customWidth="1"/>
    <col min="3578" max="3578" width="18.42578125" style="2" customWidth="1"/>
    <col min="3579" max="3579" width="19.7109375" style="2" customWidth="1"/>
    <col min="3580" max="3580" width="12.140625" style="2" customWidth="1"/>
    <col min="3581" max="3581" width="14.140625" style="2" customWidth="1"/>
    <col min="3582" max="3582" width="18" style="2" customWidth="1"/>
    <col min="3583" max="3583" width="19.42578125" style="2" customWidth="1"/>
    <col min="3584" max="3584" width="12" style="2" customWidth="1"/>
    <col min="3585" max="3585" width="13.85546875" style="2" customWidth="1"/>
    <col min="3586" max="3586" width="12.5703125" style="2" customWidth="1"/>
    <col min="3587" max="3587" width="14" style="2" customWidth="1"/>
    <col min="3588" max="3588" width="11" style="2" customWidth="1"/>
    <col min="3589" max="3589" width="13.28515625" style="2" customWidth="1"/>
    <col min="3590" max="3590" width="17.5703125" style="2" customWidth="1"/>
    <col min="3591" max="3591" width="19.140625" style="2" customWidth="1"/>
    <col min="3592" max="3592" width="11.7109375" style="2" customWidth="1"/>
    <col min="3593" max="3593" width="13.140625" style="2" customWidth="1"/>
    <col min="3594" max="3594" width="18.85546875" style="2" bestFit="1" customWidth="1"/>
    <col min="3595" max="3595" width="18" style="2" customWidth="1"/>
    <col min="3596" max="3597" width="13.140625" style="2" customWidth="1"/>
    <col min="3598" max="3598" width="15.28515625" style="2" customWidth="1"/>
    <col min="3599" max="3599" width="17.42578125" style="2" customWidth="1"/>
    <col min="3600" max="3600" width="11" style="2" customWidth="1"/>
    <col min="3601" max="3601" width="12.28515625" style="2" customWidth="1"/>
    <col min="3602" max="3602" width="13.140625" style="2" customWidth="1"/>
    <col min="3603" max="3603" width="15.140625" style="2" customWidth="1"/>
    <col min="3604" max="3604" width="10.42578125" style="2"/>
    <col min="3605" max="3605" width="12.28515625" style="2" customWidth="1"/>
    <col min="3606" max="3824" width="10.42578125" style="2"/>
    <col min="3825" max="3825" width="25.28515625" style="2" customWidth="1"/>
    <col min="3826" max="3826" width="4" style="2" customWidth="1"/>
    <col min="3827" max="3827" width="18.140625" style="2" customWidth="1"/>
    <col min="3828" max="3828" width="12.5703125" style="2" customWidth="1"/>
    <col min="3829" max="3829" width="16.5703125" style="2" customWidth="1"/>
    <col min="3830" max="3830" width="17.5703125" style="2" customWidth="1"/>
    <col min="3831" max="3831" width="18.42578125" style="2" customWidth="1"/>
    <col min="3832" max="3832" width="11.28515625" style="2" customWidth="1"/>
    <col min="3833" max="3833" width="14.140625" style="2" customWidth="1"/>
    <col min="3834" max="3834" width="18.42578125" style="2" customWidth="1"/>
    <col min="3835" max="3835" width="19.7109375" style="2" customWidth="1"/>
    <col min="3836" max="3836" width="12.140625" style="2" customWidth="1"/>
    <col min="3837" max="3837" width="14.140625" style="2" customWidth="1"/>
    <col min="3838" max="3838" width="18" style="2" customWidth="1"/>
    <col min="3839" max="3839" width="19.42578125" style="2" customWidth="1"/>
    <col min="3840" max="3840" width="12" style="2" customWidth="1"/>
    <col min="3841" max="3841" width="13.85546875" style="2" customWidth="1"/>
    <col min="3842" max="3842" width="12.5703125" style="2" customWidth="1"/>
    <col min="3843" max="3843" width="14" style="2" customWidth="1"/>
    <col min="3844" max="3844" width="11" style="2" customWidth="1"/>
    <col min="3845" max="3845" width="13.28515625" style="2" customWidth="1"/>
    <col min="3846" max="3846" width="17.5703125" style="2" customWidth="1"/>
    <col min="3847" max="3847" width="19.140625" style="2" customWidth="1"/>
    <col min="3848" max="3848" width="11.7109375" style="2" customWidth="1"/>
    <col min="3849" max="3849" width="13.140625" style="2" customWidth="1"/>
    <col min="3850" max="3850" width="18.85546875" style="2" bestFit="1" customWidth="1"/>
    <col min="3851" max="3851" width="18" style="2" customWidth="1"/>
    <col min="3852" max="3853" width="13.140625" style="2" customWidth="1"/>
    <col min="3854" max="3854" width="15.28515625" style="2" customWidth="1"/>
    <col min="3855" max="3855" width="17.42578125" style="2" customWidth="1"/>
    <col min="3856" max="3856" width="11" style="2" customWidth="1"/>
    <col min="3857" max="3857" width="12.28515625" style="2" customWidth="1"/>
    <col min="3858" max="3858" width="13.140625" style="2" customWidth="1"/>
    <col min="3859" max="3859" width="15.140625" style="2" customWidth="1"/>
    <col min="3860" max="3860" width="10.42578125" style="2"/>
    <col min="3861" max="3861" width="12.28515625" style="2" customWidth="1"/>
    <col min="3862" max="4080" width="10.42578125" style="2"/>
    <col min="4081" max="4081" width="25.28515625" style="2" customWidth="1"/>
    <col min="4082" max="4082" width="4" style="2" customWidth="1"/>
    <col min="4083" max="4083" width="18.140625" style="2" customWidth="1"/>
    <col min="4084" max="4084" width="12.5703125" style="2" customWidth="1"/>
    <col min="4085" max="4085" width="16.5703125" style="2" customWidth="1"/>
    <col min="4086" max="4086" width="17.5703125" style="2" customWidth="1"/>
    <col min="4087" max="4087" width="18.42578125" style="2" customWidth="1"/>
    <col min="4088" max="4088" width="11.28515625" style="2" customWidth="1"/>
    <col min="4089" max="4089" width="14.140625" style="2" customWidth="1"/>
    <col min="4090" max="4090" width="18.42578125" style="2" customWidth="1"/>
    <col min="4091" max="4091" width="19.7109375" style="2" customWidth="1"/>
    <col min="4092" max="4092" width="12.140625" style="2" customWidth="1"/>
    <col min="4093" max="4093" width="14.140625" style="2" customWidth="1"/>
    <col min="4094" max="4094" width="18" style="2" customWidth="1"/>
    <col min="4095" max="4095" width="19.42578125" style="2" customWidth="1"/>
    <col min="4096" max="4096" width="12" style="2" customWidth="1"/>
    <col min="4097" max="4097" width="13.85546875" style="2" customWidth="1"/>
    <col min="4098" max="4098" width="12.5703125" style="2" customWidth="1"/>
    <col min="4099" max="4099" width="14" style="2" customWidth="1"/>
    <col min="4100" max="4100" width="11" style="2" customWidth="1"/>
    <col min="4101" max="4101" width="13.28515625" style="2" customWidth="1"/>
    <col min="4102" max="4102" width="17.5703125" style="2" customWidth="1"/>
    <col min="4103" max="4103" width="19.140625" style="2" customWidth="1"/>
    <col min="4104" max="4104" width="11.7109375" style="2" customWidth="1"/>
    <col min="4105" max="4105" width="13.140625" style="2" customWidth="1"/>
    <col min="4106" max="4106" width="18.85546875" style="2" bestFit="1" customWidth="1"/>
    <col min="4107" max="4107" width="18" style="2" customWidth="1"/>
    <col min="4108" max="4109" width="13.140625" style="2" customWidth="1"/>
    <col min="4110" max="4110" width="15.28515625" style="2" customWidth="1"/>
    <col min="4111" max="4111" width="17.42578125" style="2" customWidth="1"/>
    <col min="4112" max="4112" width="11" style="2" customWidth="1"/>
    <col min="4113" max="4113" width="12.28515625" style="2" customWidth="1"/>
    <col min="4114" max="4114" width="13.140625" style="2" customWidth="1"/>
    <col min="4115" max="4115" width="15.140625" style="2" customWidth="1"/>
    <col min="4116" max="4116" width="10.42578125" style="2"/>
    <col min="4117" max="4117" width="12.28515625" style="2" customWidth="1"/>
    <col min="4118" max="4336" width="10.42578125" style="2"/>
    <col min="4337" max="4337" width="25.28515625" style="2" customWidth="1"/>
    <col min="4338" max="4338" width="4" style="2" customWidth="1"/>
    <col min="4339" max="4339" width="18.140625" style="2" customWidth="1"/>
    <col min="4340" max="4340" width="12.5703125" style="2" customWidth="1"/>
    <col min="4341" max="4341" width="16.5703125" style="2" customWidth="1"/>
    <col min="4342" max="4342" width="17.5703125" style="2" customWidth="1"/>
    <col min="4343" max="4343" width="18.42578125" style="2" customWidth="1"/>
    <col min="4344" max="4344" width="11.28515625" style="2" customWidth="1"/>
    <col min="4345" max="4345" width="14.140625" style="2" customWidth="1"/>
    <col min="4346" max="4346" width="18.42578125" style="2" customWidth="1"/>
    <col min="4347" max="4347" width="19.7109375" style="2" customWidth="1"/>
    <col min="4348" max="4348" width="12.140625" style="2" customWidth="1"/>
    <col min="4349" max="4349" width="14.140625" style="2" customWidth="1"/>
    <col min="4350" max="4350" width="18" style="2" customWidth="1"/>
    <col min="4351" max="4351" width="19.42578125" style="2" customWidth="1"/>
    <col min="4352" max="4352" width="12" style="2" customWidth="1"/>
    <col min="4353" max="4353" width="13.85546875" style="2" customWidth="1"/>
    <col min="4354" max="4354" width="12.5703125" style="2" customWidth="1"/>
    <col min="4355" max="4355" width="14" style="2" customWidth="1"/>
    <col min="4356" max="4356" width="11" style="2" customWidth="1"/>
    <col min="4357" max="4357" width="13.28515625" style="2" customWidth="1"/>
    <col min="4358" max="4358" width="17.5703125" style="2" customWidth="1"/>
    <col min="4359" max="4359" width="19.140625" style="2" customWidth="1"/>
    <col min="4360" max="4360" width="11.7109375" style="2" customWidth="1"/>
    <col min="4361" max="4361" width="13.140625" style="2" customWidth="1"/>
    <col min="4362" max="4362" width="18.85546875" style="2" bestFit="1" customWidth="1"/>
    <col min="4363" max="4363" width="18" style="2" customWidth="1"/>
    <col min="4364" max="4365" width="13.140625" style="2" customWidth="1"/>
    <col min="4366" max="4366" width="15.28515625" style="2" customWidth="1"/>
    <col min="4367" max="4367" width="17.42578125" style="2" customWidth="1"/>
    <col min="4368" max="4368" width="11" style="2" customWidth="1"/>
    <col min="4369" max="4369" width="12.28515625" style="2" customWidth="1"/>
    <col min="4370" max="4370" width="13.140625" style="2" customWidth="1"/>
    <col min="4371" max="4371" width="15.140625" style="2" customWidth="1"/>
    <col min="4372" max="4372" width="10.42578125" style="2"/>
    <col min="4373" max="4373" width="12.28515625" style="2" customWidth="1"/>
    <col min="4374" max="4592" width="10.42578125" style="2"/>
    <col min="4593" max="4593" width="25.28515625" style="2" customWidth="1"/>
    <col min="4594" max="4594" width="4" style="2" customWidth="1"/>
    <col min="4595" max="4595" width="18.140625" style="2" customWidth="1"/>
    <col min="4596" max="4596" width="12.5703125" style="2" customWidth="1"/>
    <col min="4597" max="4597" width="16.5703125" style="2" customWidth="1"/>
    <col min="4598" max="4598" width="17.5703125" style="2" customWidth="1"/>
    <col min="4599" max="4599" width="18.42578125" style="2" customWidth="1"/>
    <col min="4600" max="4600" width="11.28515625" style="2" customWidth="1"/>
    <col min="4601" max="4601" width="14.140625" style="2" customWidth="1"/>
    <col min="4602" max="4602" width="18.42578125" style="2" customWidth="1"/>
    <col min="4603" max="4603" width="19.7109375" style="2" customWidth="1"/>
    <col min="4604" max="4604" width="12.140625" style="2" customWidth="1"/>
    <col min="4605" max="4605" width="14.140625" style="2" customWidth="1"/>
    <col min="4606" max="4606" width="18" style="2" customWidth="1"/>
    <col min="4607" max="4607" width="19.42578125" style="2" customWidth="1"/>
    <col min="4608" max="4608" width="12" style="2" customWidth="1"/>
    <col min="4609" max="4609" width="13.85546875" style="2" customWidth="1"/>
    <col min="4610" max="4610" width="12.5703125" style="2" customWidth="1"/>
    <col min="4611" max="4611" width="14" style="2" customWidth="1"/>
    <col min="4612" max="4612" width="11" style="2" customWidth="1"/>
    <col min="4613" max="4613" width="13.28515625" style="2" customWidth="1"/>
    <col min="4614" max="4614" width="17.5703125" style="2" customWidth="1"/>
    <col min="4615" max="4615" width="19.140625" style="2" customWidth="1"/>
    <col min="4616" max="4616" width="11.7109375" style="2" customWidth="1"/>
    <col min="4617" max="4617" width="13.140625" style="2" customWidth="1"/>
    <col min="4618" max="4618" width="18.85546875" style="2" bestFit="1" customWidth="1"/>
    <col min="4619" max="4619" width="18" style="2" customWidth="1"/>
    <col min="4620" max="4621" width="13.140625" style="2" customWidth="1"/>
    <col min="4622" max="4622" width="15.28515625" style="2" customWidth="1"/>
    <col min="4623" max="4623" width="17.42578125" style="2" customWidth="1"/>
    <col min="4624" max="4624" width="11" style="2" customWidth="1"/>
    <col min="4625" max="4625" width="12.28515625" style="2" customWidth="1"/>
    <col min="4626" max="4626" width="13.140625" style="2" customWidth="1"/>
    <col min="4627" max="4627" width="15.140625" style="2" customWidth="1"/>
    <col min="4628" max="4628" width="10.42578125" style="2"/>
    <col min="4629" max="4629" width="12.28515625" style="2" customWidth="1"/>
    <col min="4630" max="4848" width="10.42578125" style="2"/>
    <col min="4849" max="4849" width="25.28515625" style="2" customWidth="1"/>
    <col min="4850" max="4850" width="4" style="2" customWidth="1"/>
    <col min="4851" max="4851" width="18.140625" style="2" customWidth="1"/>
    <col min="4852" max="4852" width="12.5703125" style="2" customWidth="1"/>
    <col min="4853" max="4853" width="16.5703125" style="2" customWidth="1"/>
    <col min="4854" max="4854" width="17.5703125" style="2" customWidth="1"/>
    <col min="4855" max="4855" width="18.42578125" style="2" customWidth="1"/>
    <col min="4856" max="4856" width="11.28515625" style="2" customWidth="1"/>
    <col min="4857" max="4857" width="14.140625" style="2" customWidth="1"/>
    <col min="4858" max="4858" width="18.42578125" style="2" customWidth="1"/>
    <col min="4859" max="4859" width="19.7109375" style="2" customWidth="1"/>
    <col min="4860" max="4860" width="12.140625" style="2" customWidth="1"/>
    <col min="4861" max="4861" width="14.140625" style="2" customWidth="1"/>
    <col min="4862" max="4862" width="18" style="2" customWidth="1"/>
    <col min="4863" max="4863" width="19.42578125" style="2" customWidth="1"/>
    <col min="4864" max="4864" width="12" style="2" customWidth="1"/>
    <col min="4865" max="4865" width="13.85546875" style="2" customWidth="1"/>
    <col min="4866" max="4866" width="12.5703125" style="2" customWidth="1"/>
    <col min="4867" max="4867" width="14" style="2" customWidth="1"/>
    <col min="4868" max="4868" width="11" style="2" customWidth="1"/>
    <col min="4869" max="4869" width="13.28515625" style="2" customWidth="1"/>
    <col min="4870" max="4870" width="17.5703125" style="2" customWidth="1"/>
    <col min="4871" max="4871" width="19.140625" style="2" customWidth="1"/>
    <col min="4872" max="4872" width="11.7109375" style="2" customWidth="1"/>
    <col min="4873" max="4873" width="13.140625" style="2" customWidth="1"/>
    <col min="4874" max="4874" width="18.85546875" style="2" bestFit="1" customWidth="1"/>
    <col min="4875" max="4875" width="18" style="2" customWidth="1"/>
    <col min="4876" max="4877" width="13.140625" style="2" customWidth="1"/>
    <col min="4878" max="4878" width="15.28515625" style="2" customWidth="1"/>
    <col min="4879" max="4879" width="17.42578125" style="2" customWidth="1"/>
    <col min="4880" max="4880" width="11" style="2" customWidth="1"/>
    <col min="4881" max="4881" width="12.28515625" style="2" customWidth="1"/>
    <col min="4882" max="4882" width="13.140625" style="2" customWidth="1"/>
    <col min="4883" max="4883" width="15.140625" style="2" customWidth="1"/>
    <col min="4884" max="4884" width="10.42578125" style="2"/>
    <col min="4885" max="4885" width="12.28515625" style="2" customWidth="1"/>
    <col min="4886" max="5104" width="10.42578125" style="2"/>
    <col min="5105" max="5105" width="25.28515625" style="2" customWidth="1"/>
    <col min="5106" max="5106" width="4" style="2" customWidth="1"/>
    <col min="5107" max="5107" width="18.140625" style="2" customWidth="1"/>
    <col min="5108" max="5108" width="12.5703125" style="2" customWidth="1"/>
    <col min="5109" max="5109" width="16.5703125" style="2" customWidth="1"/>
    <col min="5110" max="5110" width="17.5703125" style="2" customWidth="1"/>
    <col min="5111" max="5111" width="18.42578125" style="2" customWidth="1"/>
    <col min="5112" max="5112" width="11.28515625" style="2" customWidth="1"/>
    <col min="5113" max="5113" width="14.140625" style="2" customWidth="1"/>
    <col min="5114" max="5114" width="18.42578125" style="2" customWidth="1"/>
    <col min="5115" max="5115" width="19.7109375" style="2" customWidth="1"/>
    <col min="5116" max="5116" width="12.140625" style="2" customWidth="1"/>
    <col min="5117" max="5117" width="14.140625" style="2" customWidth="1"/>
    <col min="5118" max="5118" width="18" style="2" customWidth="1"/>
    <col min="5119" max="5119" width="19.42578125" style="2" customWidth="1"/>
    <col min="5120" max="5120" width="12" style="2" customWidth="1"/>
    <col min="5121" max="5121" width="13.85546875" style="2" customWidth="1"/>
    <col min="5122" max="5122" width="12.5703125" style="2" customWidth="1"/>
    <col min="5123" max="5123" width="14" style="2" customWidth="1"/>
    <col min="5124" max="5124" width="11" style="2" customWidth="1"/>
    <col min="5125" max="5125" width="13.28515625" style="2" customWidth="1"/>
    <col min="5126" max="5126" width="17.5703125" style="2" customWidth="1"/>
    <col min="5127" max="5127" width="19.140625" style="2" customWidth="1"/>
    <col min="5128" max="5128" width="11.7109375" style="2" customWidth="1"/>
    <col min="5129" max="5129" width="13.140625" style="2" customWidth="1"/>
    <col min="5130" max="5130" width="18.85546875" style="2" bestFit="1" customWidth="1"/>
    <col min="5131" max="5131" width="18" style="2" customWidth="1"/>
    <col min="5132" max="5133" width="13.140625" style="2" customWidth="1"/>
    <col min="5134" max="5134" width="15.28515625" style="2" customWidth="1"/>
    <col min="5135" max="5135" width="17.42578125" style="2" customWidth="1"/>
    <col min="5136" max="5136" width="11" style="2" customWidth="1"/>
    <col min="5137" max="5137" width="12.28515625" style="2" customWidth="1"/>
    <col min="5138" max="5138" width="13.140625" style="2" customWidth="1"/>
    <col min="5139" max="5139" width="15.140625" style="2" customWidth="1"/>
    <col min="5140" max="5140" width="10.42578125" style="2"/>
    <col min="5141" max="5141" width="12.28515625" style="2" customWidth="1"/>
    <col min="5142" max="5360" width="10.42578125" style="2"/>
    <col min="5361" max="5361" width="25.28515625" style="2" customWidth="1"/>
    <col min="5362" max="5362" width="4" style="2" customWidth="1"/>
    <col min="5363" max="5363" width="18.140625" style="2" customWidth="1"/>
    <col min="5364" max="5364" width="12.5703125" style="2" customWidth="1"/>
    <col min="5365" max="5365" width="16.5703125" style="2" customWidth="1"/>
    <col min="5366" max="5366" width="17.5703125" style="2" customWidth="1"/>
    <col min="5367" max="5367" width="18.42578125" style="2" customWidth="1"/>
    <col min="5368" max="5368" width="11.28515625" style="2" customWidth="1"/>
    <col min="5369" max="5369" width="14.140625" style="2" customWidth="1"/>
    <col min="5370" max="5370" width="18.42578125" style="2" customWidth="1"/>
    <col min="5371" max="5371" width="19.7109375" style="2" customWidth="1"/>
    <col min="5372" max="5372" width="12.140625" style="2" customWidth="1"/>
    <col min="5373" max="5373" width="14.140625" style="2" customWidth="1"/>
    <col min="5374" max="5374" width="18" style="2" customWidth="1"/>
    <col min="5375" max="5375" width="19.42578125" style="2" customWidth="1"/>
    <col min="5376" max="5376" width="12" style="2" customWidth="1"/>
    <col min="5377" max="5377" width="13.85546875" style="2" customWidth="1"/>
    <col min="5378" max="5378" width="12.5703125" style="2" customWidth="1"/>
    <col min="5379" max="5379" width="14" style="2" customWidth="1"/>
    <col min="5380" max="5380" width="11" style="2" customWidth="1"/>
    <col min="5381" max="5381" width="13.28515625" style="2" customWidth="1"/>
    <col min="5382" max="5382" width="17.5703125" style="2" customWidth="1"/>
    <col min="5383" max="5383" width="19.140625" style="2" customWidth="1"/>
    <col min="5384" max="5384" width="11.7109375" style="2" customWidth="1"/>
    <col min="5385" max="5385" width="13.140625" style="2" customWidth="1"/>
    <col min="5386" max="5386" width="18.85546875" style="2" bestFit="1" customWidth="1"/>
    <col min="5387" max="5387" width="18" style="2" customWidth="1"/>
    <col min="5388" max="5389" width="13.140625" style="2" customWidth="1"/>
    <col min="5390" max="5390" width="15.28515625" style="2" customWidth="1"/>
    <col min="5391" max="5391" width="17.42578125" style="2" customWidth="1"/>
    <col min="5392" max="5392" width="11" style="2" customWidth="1"/>
    <col min="5393" max="5393" width="12.28515625" style="2" customWidth="1"/>
    <col min="5394" max="5394" width="13.140625" style="2" customWidth="1"/>
    <col min="5395" max="5395" width="15.140625" style="2" customWidth="1"/>
    <col min="5396" max="5396" width="10.42578125" style="2"/>
    <col min="5397" max="5397" width="12.28515625" style="2" customWidth="1"/>
    <col min="5398" max="5616" width="10.42578125" style="2"/>
    <col min="5617" max="5617" width="25.28515625" style="2" customWidth="1"/>
    <col min="5618" max="5618" width="4" style="2" customWidth="1"/>
    <col min="5619" max="5619" width="18.140625" style="2" customWidth="1"/>
    <col min="5620" max="5620" width="12.5703125" style="2" customWidth="1"/>
    <col min="5621" max="5621" width="16.5703125" style="2" customWidth="1"/>
    <col min="5622" max="5622" width="17.5703125" style="2" customWidth="1"/>
    <col min="5623" max="5623" width="18.42578125" style="2" customWidth="1"/>
    <col min="5624" max="5624" width="11.28515625" style="2" customWidth="1"/>
    <col min="5625" max="5625" width="14.140625" style="2" customWidth="1"/>
    <col min="5626" max="5626" width="18.42578125" style="2" customWidth="1"/>
    <col min="5627" max="5627" width="19.7109375" style="2" customWidth="1"/>
    <col min="5628" max="5628" width="12.140625" style="2" customWidth="1"/>
    <col min="5629" max="5629" width="14.140625" style="2" customWidth="1"/>
    <col min="5630" max="5630" width="18" style="2" customWidth="1"/>
    <col min="5631" max="5631" width="19.42578125" style="2" customWidth="1"/>
    <col min="5632" max="5632" width="12" style="2" customWidth="1"/>
    <col min="5633" max="5633" width="13.85546875" style="2" customWidth="1"/>
    <col min="5634" max="5634" width="12.5703125" style="2" customWidth="1"/>
    <col min="5635" max="5635" width="14" style="2" customWidth="1"/>
    <col min="5636" max="5636" width="11" style="2" customWidth="1"/>
    <col min="5637" max="5637" width="13.28515625" style="2" customWidth="1"/>
    <col min="5638" max="5638" width="17.5703125" style="2" customWidth="1"/>
    <col min="5639" max="5639" width="19.140625" style="2" customWidth="1"/>
    <col min="5640" max="5640" width="11.7109375" style="2" customWidth="1"/>
    <col min="5641" max="5641" width="13.140625" style="2" customWidth="1"/>
    <col min="5642" max="5642" width="18.85546875" style="2" bestFit="1" customWidth="1"/>
    <col min="5643" max="5643" width="18" style="2" customWidth="1"/>
    <col min="5644" max="5645" width="13.140625" style="2" customWidth="1"/>
    <col min="5646" max="5646" width="15.28515625" style="2" customWidth="1"/>
    <col min="5647" max="5647" width="17.42578125" style="2" customWidth="1"/>
    <col min="5648" max="5648" width="11" style="2" customWidth="1"/>
    <col min="5649" max="5649" width="12.28515625" style="2" customWidth="1"/>
    <col min="5650" max="5650" width="13.140625" style="2" customWidth="1"/>
    <col min="5651" max="5651" width="15.140625" style="2" customWidth="1"/>
    <col min="5652" max="5652" width="10.42578125" style="2"/>
    <col min="5653" max="5653" width="12.28515625" style="2" customWidth="1"/>
    <col min="5654" max="5872" width="10.42578125" style="2"/>
    <col min="5873" max="5873" width="25.28515625" style="2" customWidth="1"/>
    <col min="5874" max="5874" width="4" style="2" customWidth="1"/>
    <col min="5875" max="5875" width="18.140625" style="2" customWidth="1"/>
    <col min="5876" max="5876" width="12.5703125" style="2" customWidth="1"/>
    <col min="5877" max="5877" width="16.5703125" style="2" customWidth="1"/>
    <col min="5878" max="5878" width="17.5703125" style="2" customWidth="1"/>
    <col min="5879" max="5879" width="18.42578125" style="2" customWidth="1"/>
    <col min="5880" max="5880" width="11.28515625" style="2" customWidth="1"/>
    <col min="5881" max="5881" width="14.140625" style="2" customWidth="1"/>
    <col min="5882" max="5882" width="18.42578125" style="2" customWidth="1"/>
    <col min="5883" max="5883" width="19.7109375" style="2" customWidth="1"/>
    <col min="5884" max="5884" width="12.140625" style="2" customWidth="1"/>
    <col min="5885" max="5885" width="14.140625" style="2" customWidth="1"/>
    <col min="5886" max="5886" width="18" style="2" customWidth="1"/>
    <col min="5887" max="5887" width="19.42578125" style="2" customWidth="1"/>
    <col min="5888" max="5888" width="12" style="2" customWidth="1"/>
    <col min="5889" max="5889" width="13.85546875" style="2" customWidth="1"/>
    <col min="5890" max="5890" width="12.5703125" style="2" customWidth="1"/>
    <col min="5891" max="5891" width="14" style="2" customWidth="1"/>
    <col min="5892" max="5892" width="11" style="2" customWidth="1"/>
    <col min="5893" max="5893" width="13.28515625" style="2" customWidth="1"/>
    <col min="5894" max="5894" width="17.5703125" style="2" customWidth="1"/>
    <col min="5895" max="5895" width="19.140625" style="2" customWidth="1"/>
    <col min="5896" max="5896" width="11.7109375" style="2" customWidth="1"/>
    <col min="5897" max="5897" width="13.140625" style="2" customWidth="1"/>
    <col min="5898" max="5898" width="18.85546875" style="2" bestFit="1" customWidth="1"/>
    <col min="5899" max="5899" width="18" style="2" customWidth="1"/>
    <col min="5900" max="5901" width="13.140625" style="2" customWidth="1"/>
    <col min="5902" max="5902" width="15.28515625" style="2" customWidth="1"/>
    <col min="5903" max="5903" width="17.42578125" style="2" customWidth="1"/>
    <col min="5904" max="5904" width="11" style="2" customWidth="1"/>
    <col min="5905" max="5905" width="12.28515625" style="2" customWidth="1"/>
    <col min="5906" max="5906" width="13.140625" style="2" customWidth="1"/>
    <col min="5907" max="5907" width="15.140625" style="2" customWidth="1"/>
    <col min="5908" max="5908" width="10.42578125" style="2"/>
    <col min="5909" max="5909" width="12.28515625" style="2" customWidth="1"/>
    <col min="5910" max="6128" width="10.42578125" style="2"/>
    <col min="6129" max="6129" width="25.28515625" style="2" customWidth="1"/>
    <col min="6130" max="6130" width="4" style="2" customWidth="1"/>
    <col min="6131" max="6131" width="18.140625" style="2" customWidth="1"/>
    <col min="6132" max="6132" width="12.5703125" style="2" customWidth="1"/>
    <col min="6133" max="6133" width="16.5703125" style="2" customWidth="1"/>
    <col min="6134" max="6134" width="17.5703125" style="2" customWidth="1"/>
    <col min="6135" max="6135" width="18.42578125" style="2" customWidth="1"/>
    <col min="6136" max="6136" width="11.28515625" style="2" customWidth="1"/>
    <col min="6137" max="6137" width="14.140625" style="2" customWidth="1"/>
    <col min="6138" max="6138" width="18.42578125" style="2" customWidth="1"/>
    <col min="6139" max="6139" width="19.7109375" style="2" customWidth="1"/>
    <col min="6140" max="6140" width="12.140625" style="2" customWidth="1"/>
    <col min="6141" max="6141" width="14.140625" style="2" customWidth="1"/>
    <col min="6142" max="6142" width="18" style="2" customWidth="1"/>
    <col min="6143" max="6143" width="19.42578125" style="2" customWidth="1"/>
    <col min="6144" max="6144" width="12" style="2" customWidth="1"/>
    <col min="6145" max="6145" width="13.85546875" style="2" customWidth="1"/>
    <col min="6146" max="6146" width="12.5703125" style="2" customWidth="1"/>
    <col min="6147" max="6147" width="14" style="2" customWidth="1"/>
    <col min="6148" max="6148" width="11" style="2" customWidth="1"/>
    <col min="6149" max="6149" width="13.28515625" style="2" customWidth="1"/>
    <col min="6150" max="6150" width="17.5703125" style="2" customWidth="1"/>
    <col min="6151" max="6151" width="19.140625" style="2" customWidth="1"/>
    <col min="6152" max="6152" width="11.7109375" style="2" customWidth="1"/>
    <col min="6153" max="6153" width="13.140625" style="2" customWidth="1"/>
    <col min="6154" max="6154" width="18.85546875" style="2" bestFit="1" customWidth="1"/>
    <col min="6155" max="6155" width="18" style="2" customWidth="1"/>
    <col min="6156" max="6157" width="13.140625" style="2" customWidth="1"/>
    <col min="6158" max="6158" width="15.28515625" style="2" customWidth="1"/>
    <col min="6159" max="6159" width="17.42578125" style="2" customWidth="1"/>
    <col min="6160" max="6160" width="11" style="2" customWidth="1"/>
    <col min="6161" max="6161" width="12.28515625" style="2" customWidth="1"/>
    <col min="6162" max="6162" width="13.140625" style="2" customWidth="1"/>
    <col min="6163" max="6163" width="15.140625" style="2" customWidth="1"/>
    <col min="6164" max="6164" width="10.42578125" style="2"/>
    <col min="6165" max="6165" width="12.28515625" style="2" customWidth="1"/>
    <col min="6166" max="6384" width="10.42578125" style="2"/>
    <col min="6385" max="6385" width="25.28515625" style="2" customWidth="1"/>
    <col min="6386" max="6386" width="4" style="2" customWidth="1"/>
    <col min="6387" max="6387" width="18.140625" style="2" customWidth="1"/>
    <col min="6388" max="6388" width="12.5703125" style="2" customWidth="1"/>
    <col min="6389" max="6389" width="16.5703125" style="2" customWidth="1"/>
    <col min="6390" max="6390" width="17.5703125" style="2" customWidth="1"/>
    <col min="6391" max="6391" width="18.42578125" style="2" customWidth="1"/>
    <col min="6392" max="6392" width="11.28515625" style="2" customWidth="1"/>
    <col min="6393" max="6393" width="14.140625" style="2" customWidth="1"/>
    <col min="6394" max="6394" width="18.42578125" style="2" customWidth="1"/>
    <col min="6395" max="6395" width="19.7109375" style="2" customWidth="1"/>
    <col min="6396" max="6396" width="12.140625" style="2" customWidth="1"/>
    <col min="6397" max="6397" width="14.140625" style="2" customWidth="1"/>
    <col min="6398" max="6398" width="18" style="2" customWidth="1"/>
    <col min="6399" max="6399" width="19.42578125" style="2" customWidth="1"/>
    <col min="6400" max="6400" width="12" style="2" customWidth="1"/>
    <col min="6401" max="6401" width="13.85546875" style="2" customWidth="1"/>
    <col min="6402" max="6402" width="12.5703125" style="2" customWidth="1"/>
    <col min="6403" max="6403" width="14" style="2" customWidth="1"/>
    <col min="6404" max="6404" width="11" style="2" customWidth="1"/>
    <col min="6405" max="6405" width="13.28515625" style="2" customWidth="1"/>
    <col min="6406" max="6406" width="17.5703125" style="2" customWidth="1"/>
    <col min="6407" max="6407" width="19.140625" style="2" customWidth="1"/>
    <col min="6408" max="6408" width="11.7109375" style="2" customWidth="1"/>
    <col min="6409" max="6409" width="13.140625" style="2" customWidth="1"/>
    <col min="6410" max="6410" width="18.85546875" style="2" bestFit="1" customWidth="1"/>
    <col min="6411" max="6411" width="18" style="2" customWidth="1"/>
    <col min="6412" max="6413" width="13.140625" style="2" customWidth="1"/>
    <col min="6414" max="6414" width="15.28515625" style="2" customWidth="1"/>
    <col min="6415" max="6415" width="17.42578125" style="2" customWidth="1"/>
    <col min="6416" max="6416" width="11" style="2" customWidth="1"/>
    <col min="6417" max="6417" width="12.28515625" style="2" customWidth="1"/>
    <col min="6418" max="6418" width="13.140625" style="2" customWidth="1"/>
    <col min="6419" max="6419" width="15.140625" style="2" customWidth="1"/>
    <col min="6420" max="6420" width="10.42578125" style="2"/>
    <col min="6421" max="6421" width="12.28515625" style="2" customWidth="1"/>
    <col min="6422" max="6640" width="10.42578125" style="2"/>
    <col min="6641" max="6641" width="25.28515625" style="2" customWidth="1"/>
    <col min="6642" max="6642" width="4" style="2" customWidth="1"/>
    <col min="6643" max="6643" width="18.140625" style="2" customWidth="1"/>
    <col min="6644" max="6644" width="12.5703125" style="2" customWidth="1"/>
    <col min="6645" max="6645" width="16.5703125" style="2" customWidth="1"/>
    <col min="6646" max="6646" width="17.5703125" style="2" customWidth="1"/>
    <col min="6647" max="6647" width="18.42578125" style="2" customWidth="1"/>
    <col min="6648" max="6648" width="11.28515625" style="2" customWidth="1"/>
    <col min="6649" max="6649" width="14.140625" style="2" customWidth="1"/>
    <col min="6650" max="6650" width="18.42578125" style="2" customWidth="1"/>
    <col min="6651" max="6651" width="19.7109375" style="2" customWidth="1"/>
    <col min="6652" max="6652" width="12.140625" style="2" customWidth="1"/>
    <col min="6653" max="6653" width="14.140625" style="2" customWidth="1"/>
    <col min="6654" max="6654" width="18" style="2" customWidth="1"/>
    <col min="6655" max="6655" width="19.42578125" style="2" customWidth="1"/>
    <col min="6656" max="6656" width="12" style="2" customWidth="1"/>
    <col min="6657" max="6657" width="13.85546875" style="2" customWidth="1"/>
    <col min="6658" max="6658" width="12.5703125" style="2" customWidth="1"/>
    <col min="6659" max="6659" width="14" style="2" customWidth="1"/>
    <col min="6660" max="6660" width="11" style="2" customWidth="1"/>
    <col min="6661" max="6661" width="13.28515625" style="2" customWidth="1"/>
    <col min="6662" max="6662" width="17.5703125" style="2" customWidth="1"/>
    <col min="6663" max="6663" width="19.140625" style="2" customWidth="1"/>
    <col min="6664" max="6664" width="11.7109375" style="2" customWidth="1"/>
    <col min="6665" max="6665" width="13.140625" style="2" customWidth="1"/>
    <col min="6666" max="6666" width="18.85546875" style="2" bestFit="1" customWidth="1"/>
    <col min="6667" max="6667" width="18" style="2" customWidth="1"/>
    <col min="6668" max="6669" width="13.140625" style="2" customWidth="1"/>
    <col min="6670" max="6670" width="15.28515625" style="2" customWidth="1"/>
    <col min="6671" max="6671" width="17.42578125" style="2" customWidth="1"/>
    <col min="6672" max="6672" width="11" style="2" customWidth="1"/>
    <col min="6673" max="6673" width="12.28515625" style="2" customWidth="1"/>
    <col min="6674" max="6674" width="13.140625" style="2" customWidth="1"/>
    <col min="6675" max="6675" width="15.140625" style="2" customWidth="1"/>
    <col min="6676" max="6676" width="10.42578125" style="2"/>
    <col min="6677" max="6677" width="12.28515625" style="2" customWidth="1"/>
    <col min="6678" max="6896" width="10.42578125" style="2"/>
    <col min="6897" max="6897" width="25.28515625" style="2" customWidth="1"/>
    <col min="6898" max="6898" width="4" style="2" customWidth="1"/>
    <col min="6899" max="6899" width="18.140625" style="2" customWidth="1"/>
    <col min="6900" max="6900" width="12.5703125" style="2" customWidth="1"/>
    <col min="6901" max="6901" width="16.5703125" style="2" customWidth="1"/>
    <col min="6902" max="6902" width="17.5703125" style="2" customWidth="1"/>
    <col min="6903" max="6903" width="18.42578125" style="2" customWidth="1"/>
    <col min="6904" max="6904" width="11.28515625" style="2" customWidth="1"/>
    <col min="6905" max="6905" width="14.140625" style="2" customWidth="1"/>
    <col min="6906" max="6906" width="18.42578125" style="2" customWidth="1"/>
    <col min="6907" max="6907" width="19.7109375" style="2" customWidth="1"/>
    <col min="6908" max="6908" width="12.140625" style="2" customWidth="1"/>
    <col min="6909" max="6909" width="14.140625" style="2" customWidth="1"/>
    <col min="6910" max="6910" width="18" style="2" customWidth="1"/>
    <col min="6911" max="6911" width="19.42578125" style="2" customWidth="1"/>
    <col min="6912" max="6912" width="12" style="2" customWidth="1"/>
    <col min="6913" max="6913" width="13.85546875" style="2" customWidth="1"/>
    <col min="6914" max="6914" width="12.5703125" style="2" customWidth="1"/>
    <col min="6915" max="6915" width="14" style="2" customWidth="1"/>
    <col min="6916" max="6916" width="11" style="2" customWidth="1"/>
    <col min="6917" max="6917" width="13.28515625" style="2" customWidth="1"/>
    <col min="6918" max="6918" width="17.5703125" style="2" customWidth="1"/>
    <col min="6919" max="6919" width="19.140625" style="2" customWidth="1"/>
    <col min="6920" max="6920" width="11.7109375" style="2" customWidth="1"/>
    <col min="6921" max="6921" width="13.140625" style="2" customWidth="1"/>
    <col min="6922" max="6922" width="18.85546875" style="2" bestFit="1" customWidth="1"/>
    <col min="6923" max="6923" width="18" style="2" customWidth="1"/>
    <col min="6924" max="6925" width="13.140625" style="2" customWidth="1"/>
    <col min="6926" max="6926" width="15.28515625" style="2" customWidth="1"/>
    <col min="6927" max="6927" width="17.42578125" style="2" customWidth="1"/>
    <col min="6928" max="6928" width="11" style="2" customWidth="1"/>
    <col min="6929" max="6929" width="12.28515625" style="2" customWidth="1"/>
    <col min="6930" max="6930" width="13.140625" style="2" customWidth="1"/>
    <col min="6931" max="6931" width="15.140625" style="2" customWidth="1"/>
    <col min="6932" max="6932" width="10.42578125" style="2"/>
    <col min="6933" max="6933" width="12.28515625" style="2" customWidth="1"/>
    <col min="6934" max="7152" width="10.42578125" style="2"/>
    <col min="7153" max="7153" width="25.28515625" style="2" customWidth="1"/>
    <col min="7154" max="7154" width="4" style="2" customWidth="1"/>
    <col min="7155" max="7155" width="18.140625" style="2" customWidth="1"/>
    <col min="7156" max="7156" width="12.5703125" style="2" customWidth="1"/>
    <col min="7157" max="7157" width="16.5703125" style="2" customWidth="1"/>
    <col min="7158" max="7158" width="17.5703125" style="2" customWidth="1"/>
    <col min="7159" max="7159" width="18.42578125" style="2" customWidth="1"/>
    <col min="7160" max="7160" width="11.28515625" style="2" customWidth="1"/>
    <col min="7161" max="7161" width="14.140625" style="2" customWidth="1"/>
    <col min="7162" max="7162" width="18.42578125" style="2" customWidth="1"/>
    <col min="7163" max="7163" width="19.7109375" style="2" customWidth="1"/>
    <col min="7164" max="7164" width="12.140625" style="2" customWidth="1"/>
    <col min="7165" max="7165" width="14.140625" style="2" customWidth="1"/>
    <col min="7166" max="7166" width="18" style="2" customWidth="1"/>
    <col min="7167" max="7167" width="19.42578125" style="2" customWidth="1"/>
    <col min="7168" max="7168" width="12" style="2" customWidth="1"/>
    <col min="7169" max="7169" width="13.85546875" style="2" customWidth="1"/>
    <col min="7170" max="7170" width="12.5703125" style="2" customWidth="1"/>
    <col min="7171" max="7171" width="14" style="2" customWidth="1"/>
    <col min="7172" max="7172" width="11" style="2" customWidth="1"/>
    <col min="7173" max="7173" width="13.28515625" style="2" customWidth="1"/>
    <col min="7174" max="7174" width="17.5703125" style="2" customWidth="1"/>
    <col min="7175" max="7175" width="19.140625" style="2" customWidth="1"/>
    <col min="7176" max="7176" width="11.7109375" style="2" customWidth="1"/>
    <col min="7177" max="7177" width="13.140625" style="2" customWidth="1"/>
    <col min="7178" max="7178" width="18.85546875" style="2" bestFit="1" customWidth="1"/>
    <col min="7179" max="7179" width="18" style="2" customWidth="1"/>
    <col min="7180" max="7181" width="13.140625" style="2" customWidth="1"/>
    <col min="7182" max="7182" width="15.28515625" style="2" customWidth="1"/>
    <col min="7183" max="7183" width="17.42578125" style="2" customWidth="1"/>
    <col min="7184" max="7184" width="11" style="2" customWidth="1"/>
    <col min="7185" max="7185" width="12.28515625" style="2" customWidth="1"/>
    <col min="7186" max="7186" width="13.140625" style="2" customWidth="1"/>
    <col min="7187" max="7187" width="15.140625" style="2" customWidth="1"/>
    <col min="7188" max="7188" width="10.42578125" style="2"/>
    <col min="7189" max="7189" width="12.28515625" style="2" customWidth="1"/>
    <col min="7190" max="7408" width="10.42578125" style="2"/>
    <col min="7409" max="7409" width="25.28515625" style="2" customWidth="1"/>
    <col min="7410" max="7410" width="4" style="2" customWidth="1"/>
    <col min="7411" max="7411" width="18.140625" style="2" customWidth="1"/>
    <col min="7412" max="7412" width="12.5703125" style="2" customWidth="1"/>
    <col min="7413" max="7413" width="16.5703125" style="2" customWidth="1"/>
    <col min="7414" max="7414" width="17.5703125" style="2" customWidth="1"/>
    <col min="7415" max="7415" width="18.42578125" style="2" customWidth="1"/>
    <col min="7416" max="7416" width="11.28515625" style="2" customWidth="1"/>
    <col min="7417" max="7417" width="14.140625" style="2" customWidth="1"/>
    <col min="7418" max="7418" width="18.42578125" style="2" customWidth="1"/>
    <col min="7419" max="7419" width="19.7109375" style="2" customWidth="1"/>
    <col min="7420" max="7420" width="12.140625" style="2" customWidth="1"/>
    <col min="7421" max="7421" width="14.140625" style="2" customWidth="1"/>
    <col min="7422" max="7422" width="18" style="2" customWidth="1"/>
    <col min="7423" max="7423" width="19.42578125" style="2" customWidth="1"/>
    <col min="7424" max="7424" width="12" style="2" customWidth="1"/>
    <col min="7425" max="7425" width="13.85546875" style="2" customWidth="1"/>
    <col min="7426" max="7426" width="12.5703125" style="2" customWidth="1"/>
    <col min="7427" max="7427" width="14" style="2" customWidth="1"/>
    <col min="7428" max="7428" width="11" style="2" customWidth="1"/>
    <col min="7429" max="7429" width="13.28515625" style="2" customWidth="1"/>
    <col min="7430" max="7430" width="17.5703125" style="2" customWidth="1"/>
    <col min="7431" max="7431" width="19.140625" style="2" customWidth="1"/>
    <col min="7432" max="7432" width="11.7109375" style="2" customWidth="1"/>
    <col min="7433" max="7433" width="13.140625" style="2" customWidth="1"/>
    <col min="7434" max="7434" width="18.85546875" style="2" bestFit="1" customWidth="1"/>
    <col min="7435" max="7435" width="18" style="2" customWidth="1"/>
    <col min="7436" max="7437" width="13.140625" style="2" customWidth="1"/>
    <col min="7438" max="7438" width="15.28515625" style="2" customWidth="1"/>
    <col min="7439" max="7439" width="17.42578125" style="2" customWidth="1"/>
    <col min="7440" max="7440" width="11" style="2" customWidth="1"/>
    <col min="7441" max="7441" width="12.28515625" style="2" customWidth="1"/>
    <col min="7442" max="7442" width="13.140625" style="2" customWidth="1"/>
    <col min="7443" max="7443" width="15.140625" style="2" customWidth="1"/>
    <col min="7444" max="7444" width="10.42578125" style="2"/>
    <col min="7445" max="7445" width="12.28515625" style="2" customWidth="1"/>
    <col min="7446" max="7664" width="10.42578125" style="2"/>
    <col min="7665" max="7665" width="25.28515625" style="2" customWidth="1"/>
    <col min="7666" max="7666" width="4" style="2" customWidth="1"/>
    <col min="7667" max="7667" width="18.140625" style="2" customWidth="1"/>
    <col min="7668" max="7668" width="12.5703125" style="2" customWidth="1"/>
    <col min="7669" max="7669" width="16.5703125" style="2" customWidth="1"/>
    <col min="7670" max="7670" width="17.5703125" style="2" customWidth="1"/>
    <col min="7671" max="7671" width="18.42578125" style="2" customWidth="1"/>
    <col min="7672" max="7672" width="11.28515625" style="2" customWidth="1"/>
    <col min="7673" max="7673" width="14.140625" style="2" customWidth="1"/>
    <col min="7674" max="7674" width="18.42578125" style="2" customWidth="1"/>
    <col min="7675" max="7675" width="19.7109375" style="2" customWidth="1"/>
    <col min="7676" max="7676" width="12.140625" style="2" customWidth="1"/>
    <col min="7677" max="7677" width="14.140625" style="2" customWidth="1"/>
    <col min="7678" max="7678" width="18" style="2" customWidth="1"/>
    <col min="7679" max="7679" width="19.42578125" style="2" customWidth="1"/>
    <col min="7680" max="7680" width="12" style="2" customWidth="1"/>
    <col min="7681" max="7681" width="13.85546875" style="2" customWidth="1"/>
    <col min="7682" max="7682" width="12.5703125" style="2" customWidth="1"/>
    <col min="7683" max="7683" width="14" style="2" customWidth="1"/>
    <col min="7684" max="7684" width="11" style="2" customWidth="1"/>
    <col min="7685" max="7685" width="13.28515625" style="2" customWidth="1"/>
    <col min="7686" max="7686" width="17.5703125" style="2" customWidth="1"/>
    <col min="7687" max="7687" width="19.140625" style="2" customWidth="1"/>
    <col min="7688" max="7688" width="11.7109375" style="2" customWidth="1"/>
    <col min="7689" max="7689" width="13.140625" style="2" customWidth="1"/>
    <col min="7690" max="7690" width="18.85546875" style="2" bestFit="1" customWidth="1"/>
    <col min="7691" max="7691" width="18" style="2" customWidth="1"/>
    <col min="7692" max="7693" width="13.140625" style="2" customWidth="1"/>
    <col min="7694" max="7694" width="15.28515625" style="2" customWidth="1"/>
    <col min="7695" max="7695" width="17.42578125" style="2" customWidth="1"/>
    <col min="7696" max="7696" width="11" style="2" customWidth="1"/>
    <col min="7697" max="7697" width="12.28515625" style="2" customWidth="1"/>
    <col min="7698" max="7698" width="13.140625" style="2" customWidth="1"/>
    <col min="7699" max="7699" width="15.140625" style="2" customWidth="1"/>
    <col min="7700" max="7700" width="10.42578125" style="2"/>
    <col min="7701" max="7701" width="12.28515625" style="2" customWidth="1"/>
    <col min="7702" max="7920" width="10.42578125" style="2"/>
    <col min="7921" max="7921" width="25.28515625" style="2" customWidth="1"/>
    <col min="7922" max="7922" width="4" style="2" customWidth="1"/>
    <col min="7923" max="7923" width="18.140625" style="2" customWidth="1"/>
    <col min="7924" max="7924" width="12.5703125" style="2" customWidth="1"/>
    <col min="7925" max="7925" width="16.5703125" style="2" customWidth="1"/>
    <col min="7926" max="7926" width="17.5703125" style="2" customWidth="1"/>
    <col min="7927" max="7927" width="18.42578125" style="2" customWidth="1"/>
    <col min="7928" max="7928" width="11.28515625" style="2" customWidth="1"/>
    <col min="7929" max="7929" width="14.140625" style="2" customWidth="1"/>
    <col min="7930" max="7930" width="18.42578125" style="2" customWidth="1"/>
    <col min="7931" max="7931" width="19.7109375" style="2" customWidth="1"/>
    <col min="7932" max="7932" width="12.140625" style="2" customWidth="1"/>
    <col min="7933" max="7933" width="14.140625" style="2" customWidth="1"/>
    <col min="7934" max="7934" width="18" style="2" customWidth="1"/>
    <col min="7935" max="7935" width="19.42578125" style="2" customWidth="1"/>
    <col min="7936" max="7936" width="12" style="2" customWidth="1"/>
    <col min="7937" max="7937" width="13.85546875" style="2" customWidth="1"/>
    <col min="7938" max="7938" width="12.5703125" style="2" customWidth="1"/>
    <col min="7939" max="7939" width="14" style="2" customWidth="1"/>
    <col min="7940" max="7940" width="11" style="2" customWidth="1"/>
    <col min="7941" max="7941" width="13.28515625" style="2" customWidth="1"/>
    <col min="7942" max="7942" width="17.5703125" style="2" customWidth="1"/>
    <col min="7943" max="7943" width="19.140625" style="2" customWidth="1"/>
    <col min="7944" max="7944" width="11.7109375" style="2" customWidth="1"/>
    <col min="7945" max="7945" width="13.140625" style="2" customWidth="1"/>
    <col min="7946" max="7946" width="18.85546875" style="2" bestFit="1" customWidth="1"/>
    <col min="7947" max="7947" width="18" style="2" customWidth="1"/>
    <col min="7948" max="7949" width="13.140625" style="2" customWidth="1"/>
    <col min="7950" max="7950" width="15.28515625" style="2" customWidth="1"/>
    <col min="7951" max="7951" width="17.42578125" style="2" customWidth="1"/>
    <col min="7952" max="7952" width="11" style="2" customWidth="1"/>
    <col min="7953" max="7953" width="12.28515625" style="2" customWidth="1"/>
    <col min="7954" max="7954" width="13.140625" style="2" customWidth="1"/>
    <col min="7955" max="7955" width="15.140625" style="2" customWidth="1"/>
    <col min="7956" max="7956" width="10.42578125" style="2"/>
    <col min="7957" max="7957" width="12.28515625" style="2" customWidth="1"/>
    <col min="7958" max="8176" width="10.42578125" style="2"/>
    <col min="8177" max="8177" width="25.28515625" style="2" customWidth="1"/>
    <col min="8178" max="8178" width="4" style="2" customWidth="1"/>
    <col min="8179" max="8179" width="18.140625" style="2" customWidth="1"/>
    <col min="8180" max="8180" width="12.5703125" style="2" customWidth="1"/>
    <col min="8181" max="8181" width="16.5703125" style="2" customWidth="1"/>
    <col min="8182" max="8182" width="17.5703125" style="2" customWidth="1"/>
    <col min="8183" max="8183" width="18.42578125" style="2" customWidth="1"/>
    <col min="8184" max="8184" width="11.28515625" style="2" customWidth="1"/>
    <col min="8185" max="8185" width="14.140625" style="2" customWidth="1"/>
    <col min="8186" max="8186" width="18.42578125" style="2" customWidth="1"/>
    <col min="8187" max="8187" width="19.7109375" style="2" customWidth="1"/>
    <col min="8188" max="8188" width="12.140625" style="2" customWidth="1"/>
    <col min="8189" max="8189" width="14.140625" style="2" customWidth="1"/>
    <col min="8190" max="8190" width="18" style="2" customWidth="1"/>
    <col min="8191" max="8191" width="19.42578125" style="2" customWidth="1"/>
    <col min="8192" max="8192" width="12" style="2" customWidth="1"/>
    <col min="8193" max="8193" width="13.85546875" style="2" customWidth="1"/>
    <col min="8194" max="8194" width="12.5703125" style="2" customWidth="1"/>
    <col min="8195" max="8195" width="14" style="2" customWidth="1"/>
    <col min="8196" max="8196" width="11" style="2" customWidth="1"/>
    <col min="8197" max="8197" width="13.28515625" style="2" customWidth="1"/>
    <col min="8198" max="8198" width="17.5703125" style="2" customWidth="1"/>
    <col min="8199" max="8199" width="19.140625" style="2" customWidth="1"/>
    <col min="8200" max="8200" width="11.7109375" style="2" customWidth="1"/>
    <col min="8201" max="8201" width="13.140625" style="2" customWidth="1"/>
    <col min="8202" max="8202" width="18.85546875" style="2" bestFit="1" customWidth="1"/>
    <col min="8203" max="8203" width="18" style="2" customWidth="1"/>
    <col min="8204" max="8205" width="13.140625" style="2" customWidth="1"/>
    <col min="8206" max="8206" width="15.28515625" style="2" customWidth="1"/>
    <col min="8207" max="8207" width="17.42578125" style="2" customWidth="1"/>
    <col min="8208" max="8208" width="11" style="2" customWidth="1"/>
    <col min="8209" max="8209" width="12.28515625" style="2" customWidth="1"/>
    <col min="8210" max="8210" width="13.140625" style="2" customWidth="1"/>
    <col min="8211" max="8211" width="15.140625" style="2" customWidth="1"/>
    <col min="8212" max="8212" width="10.42578125" style="2"/>
    <col min="8213" max="8213" width="12.28515625" style="2" customWidth="1"/>
    <col min="8214" max="8432" width="10.42578125" style="2"/>
    <col min="8433" max="8433" width="25.28515625" style="2" customWidth="1"/>
    <col min="8434" max="8434" width="4" style="2" customWidth="1"/>
    <col min="8435" max="8435" width="18.140625" style="2" customWidth="1"/>
    <col min="8436" max="8436" width="12.5703125" style="2" customWidth="1"/>
    <col min="8437" max="8437" width="16.5703125" style="2" customWidth="1"/>
    <col min="8438" max="8438" width="17.5703125" style="2" customWidth="1"/>
    <col min="8439" max="8439" width="18.42578125" style="2" customWidth="1"/>
    <col min="8440" max="8440" width="11.28515625" style="2" customWidth="1"/>
    <col min="8441" max="8441" width="14.140625" style="2" customWidth="1"/>
    <col min="8442" max="8442" width="18.42578125" style="2" customWidth="1"/>
    <col min="8443" max="8443" width="19.7109375" style="2" customWidth="1"/>
    <col min="8444" max="8444" width="12.140625" style="2" customWidth="1"/>
    <col min="8445" max="8445" width="14.140625" style="2" customWidth="1"/>
    <col min="8446" max="8446" width="18" style="2" customWidth="1"/>
    <col min="8447" max="8447" width="19.42578125" style="2" customWidth="1"/>
    <col min="8448" max="8448" width="12" style="2" customWidth="1"/>
    <col min="8449" max="8449" width="13.85546875" style="2" customWidth="1"/>
    <col min="8450" max="8450" width="12.5703125" style="2" customWidth="1"/>
    <col min="8451" max="8451" width="14" style="2" customWidth="1"/>
    <col min="8452" max="8452" width="11" style="2" customWidth="1"/>
    <col min="8453" max="8453" width="13.28515625" style="2" customWidth="1"/>
    <col min="8454" max="8454" width="17.5703125" style="2" customWidth="1"/>
    <col min="8455" max="8455" width="19.140625" style="2" customWidth="1"/>
    <col min="8456" max="8456" width="11.7109375" style="2" customWidth="1"/>
    <col min="8457" max="8457" width="13.140625" style="2" customWidth="1"/>
    <col min="8458" max="8458" width="18.85546875" style="2" bestFit="1" customWidth="1"/>
    <col min="8459" max="8459" width="18" style="2" customWidth="1"/>
    <col min="8460" max="8461" width="13.140625" style="2" customWidth="1"/>
    <col min="8462" max="8462" width="15.28515625" style="2" customWidth="1"/>
    <col min="8463" max="8463" width="17.42578125" style="2" customWidth="1"/>
    <col min="8464" max="8464" width="11" style="2" customWidth="1"/>
    <col min="8465" max="8465" width="12.28515625" style="2" customWidth="1"/>
    <col min="8466" max="8466" width="13.140625" style="2" customWidth="1"/>
    <col min="8467" max="8467" width="15.140625" style="2" customWidth="1"/>
    <col min="8468" max="8468" width="10.42578125" style="2"/>
    <col min="8469" max="8469" width="12.28515625" style="2" customWidth="1"/>
    <col min="8470" max="8688" width="10.42578125" style="2"/>
    <col min="8689" max="8689" width="25.28515625" style="2" customWidth="1"/>
    <col min="8690" max="8690" width="4" style="2" customWidth="1"/>
    <col min="8691" max="8691" width="18.140625" style="2" customWidth="1"/>
    <col min="8692" max="8692" width="12.5703125" style="2" customWidth="1"/>
    <col min="8693" max="8693" width="16.5703125" style="2" customWidth="1"/>
    <col min="8694" max="8694" width="17.5703125" style="2" customWidth="1"/>
    <col min="8695" max="8695" width="18.42578125" style="2" customWidth="1"/>
    <col min="8696" max="8696" width="11.28515625" style="2" customWidth="1"/>
    <col min="8697" max="8697" width="14.140625" style="2" customWidth="1"/>
    <col min="8698" max="8698" width="18.42578125" style="2" customWidth="1"/>
    <col min="8699" max="8699" width="19.7109375" style="2" customWidth="1"/>
    <col min="8700" max="8700" width="12.140625" style="2" customWidth="1"/>
    <col min="8701" max="8701" width="14.140625" style="2" customWidth="1"/>
    <col min="8702" max="8702" width="18" style="2" customWidth="1"/>
    <col min="8703" max="8703" width="19.42578125" style="2" customWidth="1"/>
    <col min="8704" max="8704" width="12" style="2" customWidth="1"/>
    <col min="8705" max="8705" width="13.85546875" style="2" customWidth="1"/>
    <col min="8706" max="8706" width="12.5703125" style="2" customWidth="1"/>
    <col min="8707" max="8707" width="14" style="2" customWidth="1"/>
    <col min="8708" max="8708" width="11" style="2" customWidth="1"/>
    <col min="8709" max="8709" width="13.28515625" style="2" customWidth="1"/>
    <col min="8710" max="8710" width="17.5703125" style="2" customWidth="1"/>
    <col min="8711" max="8711" width="19.140625" style="2" customWidth="1"/>
    <col min="8712" max="8712" width="11.7109375" style="2" customWidth="1"/>
    <col min="8713" max="8713" width="13.140625" style="2" customWidth="1"/>
    <col min="8714" max="8714" width="18.85546875" style="2" bestFit="1" customWidth="1"/>
    <col min="8715" max="8715" width="18" style="2" customWidth="1"/>
    <col min="8716" max="8717" width="13.140625" style="2" customWidth="1"/>
    <col min="8718" max="8718" width="15.28515625" style="2" customWidth="1"/>
    <col min="8719" max="8719" width="17.42578125" style="2" customWidth="1"/>
    <col min="8720" max="8720" width="11" style="2" customWidth="1"/>
    <col min="8721" max="8721" width="12.28515625" style="2" customWidth="1"/>
    <col min="8722" max="8722" width="13.140625" style="2" customWidth="1"/>
    <col min="8723" max="8723" width="15.140625" style="2" customWidth="1"/>
    <col min="8724" max="8724" width="10.42578125" style="2"/>
    <col min="8725" max="8725" width="12.28515625" style="2" customWidth="1"/>
    <col min="8726" max="8944" width="10.42578125" style="2"/>
    <col min="8945" max="8945" width="25.28515625" style="2" customWidth="1"/>
    <col min="8946" max="8946" width="4" style="2" customWidth="1"/>
    <col min="8947" max="8947" width="18.140625" style="2" customWidth="1"/>
    <col min="8948" max="8948" width="12.5703125" style="2" customWidth="1"/>
    <col min="8949" max="8949" width="16.5703125" style="2" customWidth="1"/>
    <col min="8950" max="8950" width="17.5703125" style="2" customWidth="1"/>
    <col min="8951" max="8951" width="18.42578125" style="2" customWidth="1"/>
    <col min="8952" max="8952" width="11.28515625" style="2" customWidth="1"/>
    <col min="8953" max="8953" width="14.140625" style="2" customWidth="1"/>
    <col min="8954" max="8954" width="18.42578125" style="2" customWidth="1"/>
    <col min="8955" max="8955" width="19.7109375" style="2" customWidth="1"/>
    <col min="8956" max="8956" width="12.140625" style="2" customWidth="1"/>
    <col min="8957" max="8957" width="14.140625" style="2" customWidth="1"/>
    <col min="8958" max="8958" width="18" style="2" customWidth="1"/>
    <col min="8959" max="8959" width="19.42578125" style="2" customWidth="1"/>
    <col min="8960" max="8960" width="12" style="2" customWidth="1"/>
    <col min="8961" max="8961" width="13.85546875" style="2" customWidth="1"/>
    <col min="8962" max="8962" width="12.5703125" style="2" customWidth="1"/>
    <col min="8963" max="8963" width="14" style="2" customWidth="1"/>
    <col min="8964" max="8964" width="11" style="2" customWidth="1"/>
    <col min="8965" max="8965" width="13.28515625" style="2" customWidth="1"/>
    <col min="8966" max="8966" width="17.5703125" style="2" customWidth="1"/>
    <col min="8967" max="8967" width="19.140625" style="2" customWidth="1"/>
    <col min="8968" max="8968" width="11.7109375" style="2" customWidth="1"/>
    <col min="8969" max="8969" width="13.140625" style="2" customWidth="1"/>
    <col min="8970" max="8970" width="18.85546875" style="2" bestFit="1" customWidth="1"/>
    <col min="8971" max="8971" width="18" style="2" customWidth="1"/>
    <col min="8972" max="8973" width="13.140625" style="2" customWidth="1"/>
    <col min="8974" max="8974" width="15.28515625" style="2" customWidth="1"/>
    <col min="8975" max="8975" width="17.42578125" style="2" customWidth="1"/>
    <col min="8976" max="8976" width="11" style="2" customWidth="1"/>
    <col min="8977" max="8977" width="12.28515625" style="2" customWidth="1"/>
    <col min="8978" max="8978" width="13.140625" style="2" customWidth="1"/>
    <col min="8979" max="8979" width="15.140625" style="2" customWidth="1"/>
    <col min="8980" max="8980" width="10.42578125" style="2"/>
    <col min="8981" max="8981" width="12.28515625" style="2" customWidth="1"/>
    <col min="8982" max="9200" width="10.42578125" style="2"/>
    <col min="9201" max="9201" width="25.28515625" style="2" customWidth="1"/>
    <col min="9202" max="9202" width="4" style="2" customWidth="1"/>
    <col min="9203" max="9203" width="18.140625" style="2" customWidth="1"/>
    <col min="9204" max="9204" width="12.5703125" style="2" customWidth="1"/>
    <col min="9205" max="9205" width="16.5703125" style="2" customWidth="1"/>
    <col min="9206" max="9206" width="17.5703125" style="2" customWidth="1"/>
    <col min="9207" max="9207" width="18.42578125" style="2" customWidth="1"/>
    <col min="9208" max="9208" width="11.28515625" style="2" customWidth="1"/>
    <col min="9209" max="9209" width="14.140625" style="2" customWidth="1"/>
    <col min="9210" max="9210" width="18.42578125" style="2" customWidth="1"/>
    <col min="9211" max="9211" width="19.7109375" style="2" customWidth="1"/>
    <col min="9212" max="9212" width="12.140625" style="2" customWidth="1"/>
    <col min="9213" max="9213" width="14.140625" style="2" customWidth="1"/>
    <col min="9214" max="9214" width="18" style="2" customWidth="1"/>
    <col min="9215" max="9215" width="19.42578125" style="2" customWidth="1"/>
    <col min="9216" max="9216" width="12" style="2" customWidth="1"/>
    <col min="9217" max="9217" width="13.85546875" style="2" customWidth="1"/>
    <col min="9218" max="9218" width="12.5703125" style="2" customWidth="1"/>
    <col min="9219" max="9219" width="14" style="2" customWidth="1"/>
    <col min="9220" max="9220" width="11" style="2" customWidth="1"/>
    <col min="9221" max="9221" width="13.28515625" style="2" customWidth="1"/>
    <col min="9222" max="9222" width="17.5703125" style="2" customWidth="1"/>
    <col min="9223" max="9223" width="19.140625" style="2" customWidth="1"/>
    <col min="9224" max="9224" width="11.7109375" style="2" customWidth="1"/>
    <col min="9225" max="9225" width="13.140625" style="2" customWidth="1"/>
    <col min="9226" max="9226" width="18.85546875" style="2" bestFit="1" customWidth="1"/>
    <col min="9227" max="9227" width="18" style="2" customWidth="1"/>
    <col min="9228" max="9229" width="13.140625" style="2" customWidth="1"/>
    <col min="9230" max="9230" width="15.28515625" style="2" customWidth="1"/>
    <col min="9231" max="9231" width="17.42578125" style="2" customWidth="1"/>
    <col min="9232" max="9232" width="11" style="2" customWidth="1"/>
    <col min="9233" max="9233" width="12.28515625" style="2" customWidth="1"/>
    <col min="9234" max="9234" width="13.140625" style="2" customWidth="1"/>
    <col min="9235" max="9235" width="15.140625" style="2" customWidth="1"/>
    <col min="9236" max="9236" width="10.42578125" style="2"/>
    <col min="9237" max="9237" width="12.28515625" style="2" customWidth="1"/>
    <col min="9238" max="9456" width="10.42578125" style="2"/>
    <col min="9457" max="9457" width="25.28515625" style="2" customWidth="1"/>
    <col min="9458" max="9458" width="4" style="2" customWidth="1"/>
    <col min="9459" max="9459" width="18.140625" style="2" customWidth="1"/>
    <col min="9460" max="9460" width="12.5703125" style="2" customWidth="1"/>
    <col min="9461" max="9461" width="16.5703125" style="2" customWidth="1"/>
    <col min="9462" max="9462" width="17.5703125" style="2" customWidth="1"/>
    <col min="9463" max="9463" width="18.42578125" style="2" customWidth="1"/>
    <col min="9464" max="9464" width="11.28515625" style="2" customWidth="1"/>
    <col min="9465" max="9465" width="14.140625" style="2" customWidth="1"/>
    <col min="9466" max="9466" width="18.42578125" style="2" customWidth="1"/>
    <col min="9467" max="9467" width="19.7109375" style="2" customWidth="1"/>
    <col min="9468" max="9468" width="12.140625" style="2" customWidth="1"/>
    <col min="9469" max="9469" width="14.140625" style="2" customWidth="1"/>
    <col min="9470" max="9470" width="18" style="2" customWidth="1"/>
    <col min="9471" max="9471" width="19.42578125" style="2" customWidth="1"/>
    <col min="9472" max="9472" width="12" style="2" customWidth="1"/>
    <col min="9473" max="9473" width="13.85546875" style="2" customWidth="1"/>
    <col min="9474" max="9474" width="12.5703125" style="2" customWidth="1"/>
    <col min="9475" max="9475" width="14" style="2" customWidth="1"/>
    <col min="9476" max="9476" width="11" style="2" customWidth="1"/>
    <col min="9477" max="9477" width="13.28515625" style="2" customWidth="1"/>
    <col min="9478" max="9478" width="17.5703125" style="2" customWidth="1"/>
    <col min="9479" max="9479" width="19.140625" style="2" customWidth="1"/>
    <col min="9480" max="9480" width="11.7109375" style="2" customWidth="1"/>
    <col min="9481" max="9481" width="13.140625" style="2" customWidth="1"/>
    <col min="9482" max="9482" width="18.85546875" style="2" bestFit="1" customWidth="1"/>
    <col min="9483" max="9483" width="18" style="2" customWidth="1"/>
    <col min="9484" max="9485" width="13.140625" style="2" customWidth="1"/>
    <col min="9486" max="9486" width="15.28515625" style="2" customWidth="1"/>
    <col min="9487" max="9487" width="17.42578125" style="2" customWidth="1"/>
    <col min="9488" max="9488" width="11" style="2" customWidth="1"/>
    <col min="9489" max="9489" width="12.28515625" style="2" customWidth="1"/>
    <col min="9490" max="9490" width="13.140625" style="2" customWidth="1"/>
    <col min="9491" max="9491" width="15.140625" style="2" customWidth="1"/>
    <col min="9492" max="9492" width="10.42578125" style="2"/>
    <col min="9493" max="9493" width="12.28515625" style="2" customWidth="1"/>
    <col min="9494" max="9712" width="10.42578125" style="2"/>
    <col min="9713" max="9713" width="25.28515625" style="2" customWidth="1"/>
    <col min="9714" max="9714" width="4" style="2" customWidth="1"/>
    <col min="9715" max="9715" width="18.140625" style="2" customWidth="1"/>
    <col min="9716" max="9716" width="12.5703125" style="2" customWidth="1"/>
    <col min="9717" max="9717" width="16.5703125" style="2" customWidth="1"/>
    <col min="9718" max="9718" width="17.5703125" style="2" customWidth="1"/>
    <col min="9719" max="9719" width="18.42578125" style="2" customWidth="1"/>
    <col min="9720" max="9720" width="11.28515625" style="2" customWidth="1"/>
    <col min="9721" max="9721" width="14.140625" style="2" customWidth="1"/>
    <col min="9722" max="9722" width="18.42578125" style="2" customWidth="1"/>
    <col min="9723" max="9723" width="19.7109375" style="2" customWidth="1"/>
    <col min="9724" max="9724" width="12.140625" style="2" customWidth="1"/>
    <col min="9725" max="9725" width="14.140625" style="2" customWidth="1"/>
    <col min="9726" max="9726" width="18" style="2" customWidth="1"/>
    <col min="9727" max="9727" width="19.42578125" style="2" customWidth="1"/>
    <col min="9728" max="9728" width="12" style="2" customWidth="1"/>
    <col min="9729" max="9729" width="13.85546875" style="2" customWidth="1"/>
    <col min="9730" max="9730" width="12.5703125" style="2" customWidth="1"/>
    <col min="9731" max="9731" width="14" style="2" customWidth="1"/>
    <col min="9732" max="9732" width="11" style="2" customWidth="1"/>
    <col min="9733" max="9733" width="13.28515625" style="2" customWidth="1"/>
    <col min="9734" max="9734" width="17.5703125" style="2" customWidth="1"/>
    <col min="9735" max="9735" width="19.140625" style="2" customWidth="1"/>
    <col min="9736" max="9736" width="11.7109375" style="2" customWidth="1"/>
    <col min="9737" max="9737" width="13.140625" style="2" customWidth="1"/>
    <col min="9738" max="9738" width="18.85546875" style="2" bestFit="1" customWidth="1"/>
    <col min="9739" max="9739" width="18" style="2" customWidth="1"/>
    <col min="9740" max="9741" width="13.140625" style="2" customWidth="1"/>
    <col min="9742" max="9742" width="15.28515625" style="2" customWidth="1"/>
    <col min="9743" max="9743" width="17.42578125" style="2" customWidth="1"/>
    <col min="9744" max="9744" width="11" style="2" customWidth="1"/>
    <col min="9745" max="9745" width="12.28515625" style="2" customWidth="1"/>
    <col min="9746" max="9746" width="13.140625" style="2" customWidth="1"/>
    <col min="9747" max="9747" width="15.140625" style="2" customWidth="1"/>
    <col min="9748" max="9748" width="10.42578125" style="2"/>
    <col min="9749" max="9749" width="12.28515625" style="2" customWidth="1"/>
    <col min="9750" max="9968" width="10.42578125" style="2"/>
    <col min="9969" max="9969" width="25.28515625" style="2" customWidth="1"/>
    <col min="9970" max="9970" width="4" style="2" customWidth="1"/>
    <col min="9971" max="9971" width="18.140625" style="2" customWidth="1"/>
    <col min="9972" max="9972" width="12.5703125" style="2" customWidth="1"/>
    <col min="9973" max="9973" width="16.5703125" style="2" customWidth="1"/>
    <col min="9974" max="9974" width="17.5703125" style="2" customWidth="1"/>
    <col min="9975" max="9975" width="18.42578125" style="2" customWidth="1"/>
    <col min="9976" max="9976" width="11.28515625" style="2" customWidth="1"/>
    <col min="9977" max="9977" width="14.140625" style="2" customWidth="1"/>
    <col min="9978" max="9978" width="18.42578125" style="2" customWidth="1"/>
    <col min="9979" max="9979" width="19.7109375" style="2" customWidth="1"/>
    <col min="9980" max="9980" width="12.140625" style="2" customWidth="1"/>
    <col min="9981" max="9981" width="14.140625" style="2" customWidth="1"/>
    <col min="9982" max="9982" width="18" style="2" customWidth="1"/>
    <col min="9983" max="9983" width="19.42578125" style="2" customWidth="1"/>
    <col min="9984" max="9984" width="12" style="2" customWidth="1"/>
    <col min="9985" max="9985" width="13.85546875" style="2" customWidth="1"/>
    <col min="9986" max="9986" width="12.5703125" style="2" customWidth="1"/>
    <col min="9987" max="9987" width="14" style="2" customWidth="1"/>
    <col min="9988" max="9988" width="11" style="2" customWidth="1"/>
    <col min="9989" max="9989" width="13.28515625" style="2" customWidth="1"/>
    <col min="9990" max="9990" width="17.5703125" style="2" customWidth="1"/>
    <col min="9991" max="9991" width="19.140625" style="2" customWidth="1"/>
    <col min="9992" max="9992" width="11.7109375" style="2" customWidth="1"/>
    <col min="9993" max="9993" width="13.140625" style="2" customWidth="1"/>
    <col min="9994" max="9994" width="18.85546875" style="2" bestFit="1" customWidth="1"/>
    <col min="9995" max="9995" width="18" style="2" customWidth="1"/>
    <col min="9996" max="9997" width="13.140625" style="2" customWidth="1"/>
    <col min="9998" max="9998" width="15.28515625" style="2" customWidth="1"/>
    <col min="9999" max="9999" width="17.42578125" style="2" customWidth="1"/>
    <col min="10000" max="10000" width="11" style="2" customWidth="1"/>
    <col min="10001" max="10001" width="12.28515625" style="2" customWidth="1"/>
    <col min="10002" max="10002" width="13.140625" style="2" customWidth="1"/>
    <col min="10003" max="10003" width="15.140625" style="2" customWidth="1"/>
    <col min="10004" max="10004" width="10.42578125" style="2"/>
    <col min="10005" max="10005" width="12.28515625" style="2" customWidth="1"/>
    <col min="10006" max="10224" width="10.42578125" style="2"/>
    <col min="10225" max="10225" width="25.28515625" style="2" customWidth="1"/>
    <col min="10226" max="10226" width="4" style="2" customWidth="1"/>
    <col min="10227" max="10227" width="18.140625" style="2" customWidth="1"/>
    <col min="10228" max="10228" width="12.5703125" style="2" customWidth="1"/>
    <col min="10229" max="10229" width="16.5703125" style="2" customWidth="1"/>
    <col min="10230" max="10230" width="17.5703125" style="2" customWidth="1"/>
    <col min="10231" max="10231" width="18.42578125" style="2" customWidth="1"/>
    <col min="10232" max="10232" width="11.28515625" style="2" customWidth="1"/>
    <col min="10233" max="10233" width="14.140625" style="2" customWidth="1"/>
    <col min="10234" max="10234" width="18.42578125" style="2" customWidth="1"/>
    <col min="10235" max="10235" width="19.7109375" style="2" customWidth="1"/>
    <col min="10236" max="10236" width="12.140625" style="2" customWidth="1"/>
    <col min="10237" max="10237" width="14.140625" style="2" customWidth="1"/>
    <col min="10238" max="10238" width="18" style="2" customWidth="1"/>
    <col min="10239" max="10239" width="19.42578125" style="2" customWidth="1"/>
    <col min="10240" max="10240" width="12" style="2" customWidth="1"/>
    <col min="10241" max="10241" width="13.85546875" style="2" customWidth="1"/>
    <col min="10242" max="10242" width="12.5703125" style="2" customWidth="1"/>
    <col min="10243" max="10243" width="14" style="2" customWidth="1"/>
    <col min="10244" max="10244" width="11" style="2" customWidth="1"/>
    <col min="10245" max="10245" width="13.28515625" style="2" customWidth="1"/>
    <col min="10246" max="10246" width="17.5703125" style="2" customWidth="1"/>
    <col min="10247" max="10247" width="19.140625" style="2" customWidth="1"/>
    <col min="10248" max="10248" width="11.7109375" style="2" customWidth="1"/>
    <col min="10249" max="10249" width="13.140625" style="2" customWidth="1"/>
    <col min="10250" max="10250" width="18.85546875" style="2" bestFit="1" customWidth="1"/>
    <col min="10251" max="10251" width="18" style="2" customWidth="1"/>
    <col min="10252" max="10253" width="13.140625" style="2" customWidth="1"/>
    <col min="10254" max="10254" width="15.28515625" style="2" customWidth="1"/>
    <col min="10255" max="10255" width="17.42578125" style="2" customWidth="1"/>
    <col min="10256" max="10256" width="11" style="2" customWidth="1"/>
    <col min="10257" max="10257" width="12.28515625" style="2" customWidth="1"/>
    <col min="10258" max="10258" width="13.140625" style="2" customWidth="1"/>
    <col min="10259" max="10259" width="15.140625" style="2" customWidth="1"/>
    <col min="10260" max="10260" width="10.42578125" style="2"/>
    <col min="10261" max="10261" width="12.28515625" style="2" customWidth="1"/>
    <col min="10262" max="10480" width="10.42578125" style="2"/>
    <col min="10481" max="10481" width="25.28515625" style="2" customWidth="1"/>
    <col min="10482" max="10482" width="4" style="2" customWidth="1"/>
    <col min="10483" max="10483" width="18.140625" style="2" customWidth="1"/>
    <col min="10484" max="10484" width="12.5703125" style="2" customWidth="1"/>
    <col min="10485" max="10485" width="16.5703125" style="2" customWidth="1"/>
    <col min="10486" max="10486" width="17.5703125" style="2" customWidth="1"/>
    <col min="10487" max="10487" width="18.42578125" style="2" customWidth="1"/>
    <col min="10488" max="10488" width="11.28515625" style="2" customWidth="1"/>
    <col min="10489" max="10489" width="14.140625" style="2" customWidth="1"/>
    <col min="10490" max="10490" width="18.42578125" style="2" customWidth="1"/>
    <col min="10491" max="10491" width="19.7109375" style="2" customWidth="1"/>
    <col min="10492" max="10492" width="12.140625" style="2" customWidth="1"/>
    <col min="10493" max="10493" width="14.140625" style="2" customWidth="1"/>
    <col min="10494" max="10494" width="18" style="2" customWidth="1"/>
    <col min="10495" max="10495" width="19.42578125" style="2" customWidth="1"/>
    <col min="10496" max="10496" width="12" style="2" customWidth="1"/>
    <col min="10497" max="10497" width="13.85546875" style="2" customWidth="1"/>
    <col min="10498" max="10498" width="12.5703125" style="2" customWidth="1"/>
    <col min="10499" max="10499" width="14" style="2" customWidth="1"/>
    <col min="10500" max="10500" width="11" style="2" customWidth="1"/>
    <col min="10501" max="10501" width="13.28515625" style="2" customWidth="1"/>
    <col min="10502" max="10502" width="17.5703125" style="2" customWidth="1"/>
    <col min="10503" max="10503" width="19.140625" style="2" customWidth="1"/>
    <col min="10504" max="10504" width="11.7109375" style="2" customWidth="1"/>
    <col min="10505" max="10505" width="13.140625" style="2" customWidth="1"/>
    <col min="10506" max="10506" width="18.85546875" style="2" bestFit="1" customWidth="1"/>
    <col min="10507" max="10507" width="18" style="2" customWidth="1"/>
    <col min="10508" max="10509" width="13.140625" style="2" customWidth="1"/>
    <col min="10510" max="10510" width="15.28515625" style="2" customWidth="1"/>
    <col min="10511" max="10511" width="17.42578125" style="2" customWidth="1"/>
    <col min="10512" max="10512" width="11" style="2" customWidth="1"/>
    <col min="10513" max="10513" width="12.28515625" style="2" customWidth="1"/>
    <col min="10514" max="10514" width="13.140625" style="2" customWidth="1"/>
    <col min="10515" max="10515" width="15.140625" style="2" customWidth="1"/>
    <col min="10516" max="10516" width="10.42578125" style="2"/>
    <col min="10517" max="10517" width="12.28515625" style="2" customWidth="1"/>
    <col min="10518" max="10736" width="10.42578125" style="2"/>
    <col min="10737" max="10737" width="25.28515625" style="2" customWidth="1"/>
    <col min="10738" max="10738" width="4" style="2" customWidth="1"/>
    <col min="10739" max="10739" width="18.140625" style="2" customWidth="1"/>
    <col min="10740" max="10740" width="12.5703125" style="2" customWidth="1"/>
    <col min="10741" max="10741" width="16.5703125" style="2" customWidth="1"/>
    <col min="10742" max="10742" width="17.5703125" style="2" customWidth="1"/>
    <col min="10743" max="10743" width="18.42578125" style="2" customWidth="1"/>
    <col min="10744" max="10744" width="11.28515625" style="2" customWidth="1"/>
    <col min="10745" max="10745" width="14.140625" style="2" customWidth="1"/>
    <col min="10746" max="10746" width="18.42578125" style="2" customWidth="1"/>
    <col min="10747" max="10747" width="19.7109375" style="2" customWidth="1"/>
    <col min="10748" max="10748" width="12.140625" style="2" customWidth="1"/>
    <col min="10749" max="10749" width="14.140625" style="2" customWidth="1"/>
    <col min="10750" max="10750" width="18" style="2" customWidth="1"/>
    <col min="10751" max="10751" width="19.42578125" style="2" customWidth="1"/>
    <col min="10752" max="10752" width="12" style="2" customWidth="1"/>
    <col min="10753" max="10753" width="13.85546875" style="2" customWidth="1"/>
    <col min="10754" max="10754" width="12.5703125" style="2" customWidth="1"/>
    <col min="10755" max="10755" width="14" style="2" customWidth="1"/>
    <col min="10756" max="10756" width="11" style="2" customWidth="1"/>
    <col min="10757" max="10757" width="13.28515625" style="2" customWidth="1"/>
    <col min="10758" max="10758" width="17.5703125" style="2" customWidth="1"/>
    <col min="10759" max="10759" width="19.140625" style="2" customWidth="1"/>
    <col min="10760" max="10760" width="11.7109375" style="2" customWidth="1"/>
    <col min="10761" max="10761" width="13.140625" style="2" customWidth="1"/>
    <col min="10762" max="10762" width="18.85546875" style="2" bestFit="1" customWidth="1"/>
    <col min="10763" max="10763" width="18" style="2" customWidth="1"/>
    <col min="10764" max="10765" width="13.140625" style="2" customWidth="1"/>
    <col min="10766" max="10766" width="15.28515625" style="2" customWidth="1"/>
    <col min="10767" max="10767" width="17.42578125" style="2" customWidth="1"/>
    <col min="10768" max="10768" width="11" style="2" customWidth="1"/>
    <col min="10769" max="10769" width="12.28515625" style="2" customWidth="1"/>
    <col min="10770" max="10770" width="13.140625" style="2" customWidth="1"/>
    <col min="10771" max="10771" width="15.140625" style="2" customWidth="1"/>
    <col min="10772" max="10772" width="10.42578125" style="2"/>
    <col min="10773" max="10773" width="12.28515625" style="2" customWidth="1"/>
    <col min="10774" max="10992" width="10.42578125" style="2"/>
    <col min="10993" max="10993" width="25.28515625" style="2" customWidth="1"/>
    <col min="10994" max="10994" width="4" style="2" customWidth="1"/>
    <col min="10995" max="10995" width="18.140625" style="2" customWidth="1"/>
    <col min="10996" max="10996" width="12.5703125" style="2" customWidth="1"/>
    <col min="10997" max="10997" width="16.5703125" style="2" customWidth="1"/>
    <col min="10998" max="10998" width="17.5703125" style="2" customWidth="1"/>
    <col min="10999" max="10999" width="18.42578125" style="2" customWidth="1"/>
    <col min="11000" max="11000" width="11.28515625" style="2" customWidth="1"/>
    <col min="11001" max="11001" width="14.140625" style="2" customWidth="1"/>
    <col min="11002" max="11002" width="18.42578125" style="2" customWidth="1"/>
    <col min="11003" max="11003" width="19.7109375" style="2" customWidth="1"/>
    <col min="11004" max="11004" width="12.140625" style="2" customWidth="1"/>
    <col min="11005" max="11005" width="14.140625" style="2" customWidth="1"/>
    <col min="11006" max="11006" width="18" style="2" customWidth="1"/>
    <col min="11007" max="11007" width="19.42578125" style="2" customWidth="1"/>
    <col min="11008" max="11008" width="12" style="2" customWidth="1"/>
    <col min="11009" max="11009" width="13.85546875" style="2" customWidth="1"/>
    <col min="11010" max="11010" width="12.5703125" style="2" customWidth="1"/>
    <col min="11011" max="11011" width="14" style="2" customWidth="1"/>
    <col min="11012" max="11012" width="11" style="2" customWidth="1"/>
    <col min="11013" max="11013" width="13.28515625" style="2" customWidth="1"/>
    <col min="11014" max="11014" width="17.5703125" style="2" customWidth="1"/>
    <col min="11015" max="11015" width="19.140625" style="2" customWidth="1"/>
    <col min="11016" max="11016" width="11.7109375" style="2" customWidth="1"/>
    <col min="11017" max="11017" width="13.140625" style="2" customWidth="1"/>
    <col min="11018" max="11018" width="18.85546875" style="2" bestFit="1" customWidth="1"/>
    <col min="11019" max="11019" width="18" style="2" customWidth="1"/>
    <col min="11020" max="11021" width="13.140625" style="2" customWidth="1"/>
    <col min="11022" max="11022" width="15.28515625" style="2" customWidth="1"/>
    <col min="11023" max="11023" width="17.42578125" style="2" customWidth="1"/>
    <col min="11024" max="11024" width="11" style="2" customWidth="1"/>
    <col min="11025" max="11025" width="12.28515625" style="2" customWidth="1"/>
    <col min="11026" max="11026" width="13.140625" style="2" customWidth="1"/>
    <col min="11027" max="11027" width="15.140625" style="2" customWidth="1"/>
    <col min="11028" max="11028" width="10.42578125" style="2"/>
    <col min="11029" max="11029" width="12.28515625" style="2" customWidth="1"/>
    <col min="11030" max="11248" width="10.42578125" style="2"/>
    <col min="11249" max="11249" width="25.28515625" style="2" customWidth="1"/>
    <col min="11250" max="11250" width="4" style="2" customWidth="1"/>
    <col min="11251" max="11251" width="18.140625" style="2" customWidth="1"/>
    <col min="11252" max="11252" width="12.5703125" style="2" customWidth="1"/>
    <col min="11253" max="11253" width="16.5703125" style="2" customWidth="1"/>
    <col min="11254" max="11254" width="17.5703125" style="2" customWidth="1"/>
    <col min="11255" max="11255" width="18.42578125" style="2" customWidth="1"/>
    <col min="11256" max="11256" width="11.28515625" style="2" customWidth="1"/>
    <col min="11257" max="11257" width="14.140625" style="2" customWidth="1"/>
    <col min="11258" max="11258" width="18.42578125" style="2" customWidth="1"/>
    <col min="11259" max="11259" width="19.7109375" style="2" customWidth="1"/>
    <col min="11260" max="11260" width="12.140625" style="2" customWidth="1"/>
    <col min="11261" max="11261" width="14.140625" style="2" customWidth="1"/>
    <col min="11262" max="11262" width="18" style="2" customWidth="1"/>
    <col min="11263" max="11263" width="19.42578125" style="2" customWidth="1"/>
    <col min="11264" max="11264" width="12" style="2" customWidth="1"/>
    <col min="11265" max="11265" width="13.85546875" style="2" customWidth="1"/>
    <col min="11266" max="11266" width="12.5703125" style="2" customWidth="1"/>
    <col min="11267" max="11267" width="14" style="2" customWidth="1"/>
    <col min="11268" max="11268" width="11" style="2" customWidth="1"/>
    <col min="11269" max="11269" width="13.28515625" style="2" customWidth="1"/>
    <col min="11270" max="11270" width="17.5703125" style="2" customWidth="1"/>
    <col min="11271" max="11271" width="19.140625" style="2" customWidth="1"/>
    <col min="11272" max="11272" width="11.7109375" style="2" customWidth="1"/>
    <col min="11273" max="11273" width="13.140625" style="2" customWidth="1"/>
    <col min="11274" max="11274" width="18.85546875" style="2" bestFit="1" customWidth="1"/>
    <col min="11275" max="11275" width="18" style="2" customWidth="1"/>
    <col min="11276" max="11277" width="13.140625" style="2" customWidth="1"/>
    <col min="11278" max="11278" width="15.28515625" style="2" customWidth="1"/>
    <col min="11279" max="11279" width="17.42578125" style="2" customWidth="1"/>
    <col min="11280" max="11280" width="11" style="2" customWidth="1"/>
    <col min="11281" max="11281" width="12.28515625" style="2" customWidth="1"/>
    <col min="11282" max="11282" width="13.140625" style="2" customWidth="1"/>
    <col min="11283" max="11283" width="15.140625" style="2" customWidth="1"/>
    <col min="11284" max="11284" width="10.42578125" style="2"/>
    <col min="11285" max="11285" width="12.28515625" style="2" customWidth="1"/>
    <col min="11286" max="11504" width="10.42578125" style="2"/>
    <col min="11505" max="11505" width="25.28515625" style="2" customWidth="1"/>
    <col min="11506" max="11506" width="4" style="2" customWidth="1"/>
    <col min="11507" max="11507" width="18.140625" style="2" customWidth="1"/>
    <col min="11508" max="11508" width="12.5703125" style="2" customWidth="1"/>
    <col min="11509" max="11509" width="16.5703125" style="2" customWidth="1"/>
    <col min="11510" max="11510" width="17.5703125" style="2" customWidth="1"/>
    <col min="11511" max="11511" width="18.42578125" style="2" customWidth="1"/>
    <col min="11512" max="11512" width="11.28515625" style="2" customWidth="1"/>
    <col min="11513" max="11513" width="14.140625" style="2" customWidth="1"/>
    <col min="11514" max="11514" width="18.42578125" style="2" customWidth="1"/>
    <col min="11515" max="11515" width="19.7109375" style="2" customWidth="1"/>
    <col min="11516" max="11516" width="12.140625" style="2" customWidth="1"/>
    <col min="11517" max="11517" width="14.140625" style="2" customWidth="1"/>
    <col min="11518" max="11518" width="18" style="2" customWidth="1"/>
    <col min="11519" max="11519" width="19.42578125" style="2" customWidth="1"/>
    <col min="11520" max="11520" width="12" style="2" customWidth="1"/>
    <col min="11521" max="11521" width="13.85546875" style="2" customWidth="1"/>
    <col min="11522" max="11522" width="12.5703125" style="2" customWidth="1"/>
    <col min="11523" max="11523" width="14" style="2" customWidth="1"/>
    <col min="11524" max="11524" width="11" style="2" customWidth="1"/>
    <col min="11525" max="11525" width="13.28515625" style="2" customWidth="1"/>
    <col min="11526" max="11526" width="17.5703125" style="2" customWidth="1"/>
    <col min="11527" max="11527" width="19.140625" style="2" customWidth="1"/>
    <col min="11528" max="11528" width="11.7109375" style="2" customWidth="1"/>
    <col min="11529" max="11529" width="13.140625" style="2" customWidth="1"/>
    <col min="11530" max="11530" width="18.85546875" style="2" bestFit="1" customWidth="1"/>
    <col min="11531" max="11531" width="18" style="2" customWidth="1"/>
    <col min="11532" max="11533" width="13.140625" style="2" customWidth="1"/>
    <col min="11534" max="11534" width="15.28515625" style="2" customWidth="1"/>
    <col min="11535" max="11535" width="17.42578125" style="2" customWidth="1"/>
    <col min="11536" max="11536" width="11" style="2" customWidth="1"/>
    <col min="11537" max="11537" width="12.28515625" style="2" customWidth="1"/>
    <col min="11538" max="11538" width="13.140625" style="2" customWidth="1"/>
    <col min="11539" max="11539" width="15.140625" style="2" customWidth="1"/>
    <col min="11540" max="11540" width="10.42578125" style="2"/>
    <col min="11541" max="11541" width="12.28515625" style="2" customWidth="1"/>
    <col min="11542" max="11760" width="10.42578125" style="2"/>
    <col min="11761" max="11761" width="25.28515625" style="2" customWidth="1"/>
    <col min="11762" max="11762" width="4" style="2" customWidth="1"/>
    <col min="11763" max="11763" width="18.140625" style="2" customWidth="1"/>
    <col min="11764" max="11764" width="12.5703125" style="2" customWidth="1"/>
    <col min="11765" max="11765" width="16.5703125" style="2" customWidth="1"/>
    <col min="11766" max="11766" width="17.5703125" style="2" customWidth="1"/>
    <col min="11767" max="11767" width="18.42578125" style="2" customWidth="1"/>
    <col min="11768" max="11768" width="11.28515625" style="2" customWidth="1"/>
    <col min="11769" max="11769" width="14.140625" style="2" customWidth="1"/>
    <col min="11770" max="11770" width="18.42578125" style="2" customWidth="1"/>
    <col min="11771" max="11771" width="19.7109375" style="2" customWidth="1"/>
    <col min="11772" max="11772" width="12.140625" style="2" customWidth="1"/>
    <col min="11773" max="11773" width="14.140625" style="2" customWidth="1"/>
    <col min="11774" max="11774" width="18" style="2" customWidth="1"/>
    <col min="11775" max="11775" width="19.42578125" style="2" customWidth="1"/>
    <col min="11776" max="11776" width="12" style="2" customWidth="1"/>
    <col min="11777" max="11777" width="13.85546875" style="2" customWidth="1"/>
    <col min="11778" max="11778" width="12.5703125" style="2" customWidth="1"/>
    <col min="11779" max="11779" width="14" style="2" customWidth="1"/>
    <col min="11780" max="11780" width="11" style="2" customWidth="1"/>
    <col min="11781" max="11781" width="13.28515625" style="2" customWidth="1"/>
    <col min="11782" max="11782" width="17.5703125" style="2" customWidth="1"/>
    <col min="11783" max="11783" width="19.140625" style="2" customWidth="1"/>
    <col min="11784" max="11784" width="11.7109375" style="2" customWidth="1"/>
    <col min="11785" max="11785" width="13.140625" style="2" customWidth="1"/>
    <col min="11786" max="11786" width="18.85546875" style="2" bestFit="1" customWidth="1"/>
    <col min="11787" max="11787" width="18" style="2" customWidth="1"/>
    <col min="11788" max="11789" width="13.140625" style="2" customWidth="1"/>
    <col min="11790" max="11790" width="15.28515625" style="2" customWidth="1"/>
    <col min="11791" max="11791" width="17.42578125" style="2" customWidth="1"/>
    <col min="11792" max="11792" width="11" style="2" customWidth="1"/>
    <col min="11793" max="11793" width="12.28515625" style="2" customWidth="1"/>
    <col min="11794" max="11794" width="13.140625" style="2" customWidth="1"/>
    <col min="11795" max="11795" width="15.140625" style="2" customWidth="1"/>
    <col min="11796" max="11796" width="10.42578125" style="2"/>
    <col min="11797" max="11797" width="12.28515625" style="2" customWidth="1"/>
    <col min="11798" max="12016" width="10.42578125" style="2"/>
    <col min="12017" max="12017" width="25.28515625" style="2" customWidth="1"/>
    <col min="12018" max="12018" width="4" style="2" customWidth="1"/>
    <col min="12019" max="12019" width="18.140625" style="2" customWidth="1"/>
    <col min="12020" max="12020" width="12.5703125" style="2" customWidth="1"/>
    <col min="12021" max="12021" width="16.5703125" style="2" customWidth="1"/>
    <col min="12022" max="12022" width="17.5703125" style="2" customWidth="1"/>
    <col min="12023" max="12023" width="18.42578125" style="2" customWidth="1"/>
    <col min="12024" max="12024" width="11.28515625" style="2" customWidth="1"/>
    <col min="12025" max="12025" width="14.140625" style="2" customWidth="1"/>
    <col min="12026" max="12026" width="18.42578125" style="2" customWidth="1"/>
    <col min="12027" max="12027" width="19.7109375" style="2" customWidth="1"/>
    <col min="12028" max="12028" width="12.140625" style="2" customWidth="1"/>
    <col min="12029" max="12029" width="14.140625" style="2" customWidth="1"/>
    <col min="12030" max="12030" width="18" style="2" customWidth="1"/>
    <col min="12031" max="12031" width="19.42578125" style="2" customWidth="1"/>
    <col min="12032" max="12032" width="12" style="2" customWidth="1"/>
    <col min="12033" max="12033" width="13.85546875" style="2" customWidth="1"/>
    <col min="12034" max="12034" width="12.5703125" style="2" customWidth="1"/>
    <col min="12035" max="12035" width="14" style="2" customWidth="1"/>
    <col min="12036" max="12036" width="11" style="2" customWidth="1"/>
    <col min="12037" max="12037" width="13.28515625" style="2" customWidth="1"/>
    <col min="12038" max="12038" width="17.5703125" style="2" customWidth="1"/>
    <col min="12039" max="12039" width="19.140625" style="2" customWidth="1"/>
    <col min="12040" max="12040" width="11.7109375" style="2" customWidth="1"/>
    <col min="12041" max="12041" width="13.140625" style="2" customWidth="1"/>
    <col min="12042" max="12042" width="18.85546875" style="2" bestFit="1" customWidth="1"/>
    <col min="12043" max="12043" width="18" style="2" customWidth="1"/>
    <col min="12044" max="12045" width="13.140625" style="2" customWidth="1"/>
    <col min="12046" max="12046" width="15.28515625" style="2" customWidth="1"/>
    <col min="12047" max="12047" width="17.42578125" style="2" customWidth="1"/>
    <col min="12048" max="12048" width="11" style="2" customWidth="1"/>
    <col min="12049" max="12049" width="12.28515625" style="2" customWidth="1"/>
    <col min="12050" max="12050" width="13.140625" style="2" customWidth="1"/>
    <col min="12051" max="12051" width="15.140625" style="2" customWidth="1"/>
    <col min="12052" max="12052" width="10.42578125" style="2"/>
    <col min="12053" max="12053" width="12.28515625" style="2" customWidth="1"/>
    <col min="12054" max="12272" width="10.42578125" style="2"/>
    <col min="12273" max="12273" width="25.28515625" style="2" customWidth="1"/>
    <col min="12274" max="12274" width="4" style="2" customWidth="1"/>
    <col min="12275" max="12275" width="18.140625" style="2" customWidth="1"/>
    <col min="12276" max="12276" width="12.5703125" style="2" customWidth="1"/>
    <col min="12277" max="12277" width="16.5703125" style="2" customWidth="1"/>
    <col min="12278" max="12278" width="17.5703125" style="2" customWidth="1"/>
    <col min="12279" max="12279" width="18.42578125" style="2" customWidth="1"/>
    <col min="12280" max="12280" width="11.28515625" style="2" customWidth="1"/>
    <col min="12281" max="12281" width="14.140625" style="2" customWidth="1"/>
    <col min="12282" max="12282" width="18.42578125" style="2" customWidth="1"/>
    <col min="12283" max="12283" width="19.7109375" style="2" customWidth="1"/>
    <col min="12284" max="12284" width="12.140625" style="2" customWidth="1"/>
    <col min="12285" max="12285" width="14.140625" style="2" customWidth="1"/>
    <col min="12286" max="12286" width="18" style="2" customWidth="1"/>
    <col min="12287" max="12287" width="19.42578125" style="2" customWidth="1"/>
    <col min="12288" max="12288" width="12" style="2" customWidth="1"/>
    <col min="12289" max="12289" width="13.85546875" style="2" customWidth="1"/>
    <col min="12290" max="12290" width="12.5703125" style="2" customWidth="1"/>
    <col min="12291" max="12291" width="14" style="2" customWidth="1"/>
    <col min="12292" max="12292" width="11" style="2" customWidth="1"/>
    <col min="12293" max="12293" width="13.28515625" style="2" customWidth="1"/>
    <col min="12294" max="12294" width="17.5703125" style="2" customWidth="1"/>
    <col min="12295" max="12295" width="19.140625" style="2" customWidth="1"/>
    <col min="12296" max="12296" width="11.7109375" style="2" customWidth="1"/>
    <col min="12297" max="12297" width="13.140625" style="2" customWidth="1"/>
    <col min="12298" max="12298" width="18.85546875" style="2" bestFit="1" customWidth="1"/>
    <col min="12299" max="12299" width="18" style="2" customWidth="1"/>
    <col min="12300" max="12301" width="13.140625" style="2" customWidth="1"/>
    <col min="12302" max="12302" width="15.28515625" style="2" customWidth="1"/>
    <col min="12303" max="12303" width="17.42578125" style="2" customWidth="1"/>
    <col min="12304" max="12304" width="11" style="2" customWidth="1"/>
    <col min="12305" max="12305" width="12.28515625" style="2" customWidth="1"/>
    <col min="12306" max="12306" width="13.140625" style="2" customWidth="1"/>
    <col min="12307" max="12307" width="15.140625" style="2" customWidth="1"/>
    <col min="12308" max="12308" width="10.42578125" style="2"/>
    <col min="12309" max="12309" width="12.28515625" style="2" customWidth="1"/>
    <col min="12310" max="12528" width="10.42578125" style="2"/>
    <col min="12529" max="12529" width="25.28515625" style="2" customWidth="1"/>
    <col min="12530" max="12530" width="4" style="2" customWidth="1"/>
    <col min="12531" max="12531" width="18.140625" style="2" customWidth="1"/>
    <col min="12532" max="12532" width="12.5703125" style="2" customWidth="1"/>
    <col min="12533" max="12533" width="16.5703125" style="2" customWidth="1"/>
    <col min="12534" max="12534" width="17.5703125" style="2" customWidth="1"/>
    <col min="12535" max="12535" width="18.42578125" style="2" customWidth="1"/>
    <col min="12536" max="12536" width="11.28515625" style="2" customWidth="1"/>
    <col min="12537" max="12537" width="14.140625" style="2" customWidth="1"/>
    <col min="12538" max="12538" width="18.42578125" style="2" customWidth="1"/>
    <col min="12539" max="12539" width="19.7109375" style="2" customWidth="1"/>
    <col min="12540" max="12540" width="12.140625" style="2" customWidth="1"/>
    <col min="12541" max="12541" width="14.140625" style="2" customWidth="1"/>
    <col min="12542" max="12542" width="18" style="2" customWidth="1"/>
    <col min="12543" max="12543" width="19.42578125" style="2" customWidth="1"/>
    <col min="12544" max="12544" width="12" style="2" customWidth="1"/>
    <col min="12545" max="12545" width="13.85546875" style="2" customWidth="1"/>
    <col min="12546" max="12546" width="12.5703125" style="2" customWidth="1"/>
    <col min="12547" max="12547" width="14" style="2" customWidth="1"/>
    <col min="12548" max="12548" width="11" style="2" customWidth="1"/>
    <col min="12549" max="12549" width="13.28515625" style="2" customWidth="1"/>
    <col min="12550" max="12550" width="17.5703125" style="2" customWidth="1"/>
    <col min="12551" max="12551" width="19.140625" style="2" customWidth="1"/>
    <col min="12552" max="12552" width="11.7109375" style="2" customWidth="1"/>
    <col min="12553" max="12553" width="13.140625" style="2" customWidth="1"/>
    <col min="12554" max="12554" width="18.85546875" style="2" bestFit="1" customWidth="1"/>
    <col min="12555" max="12555" width="18" style="2" customWidth="1"/>
    <col min="12556" max="12557" width="13.140625" style="2" customWidth="1"/>
    <col min="12558" max="12558" width="15.28515625" style="2" customWidth="1"/>
    <col min="12559" max="12559" width="17.42578125" style="2" customWidth="1"/>
    <col min="12560" max="12560" width="11" style="2" customWidth="1"/>
    <col min="12561" max="12561" width="12.28515625" style="2" customWidth="1"/>
    <col min="12562" max="12562" width="13.140625" style="2" customWidth="1"/>
    <col min="12563" max="12563" width="15.140625" style="2" customWidth="1"/>
    <col min="12564" max="12564" width="10.42578125" style="2"/>
    <col min="12565" max="12565" width="12.28515625" style="2" customWidth="1"/>
    <col min="12566" max="12784" width="10.42578125" style="2"/>
    <col min="12785" max="12785" width="25.28515625" style="2" customWidth="1"/>
    <col min="12786" max="12786" width="4" style="2" customWidth="1"/>
    <col min="12787" max="12787" width="18.140625" style="2" customWidth="1"/>
    <col min="12788" max="12788" width="12.5703125" style="2" customWidth="1"/>
    <col min="12789" max="12789" width="16.5703125" style="2" customWidth="1"/>
    <col min="12790" max="12790" width="17.5703125" style="2" customWidth="1"/>
    <col min="12791" max="12791" width="18.42578125" style="2" customWidth="1"/>
    <col min="12792" max="12792" width="11.28515625" style="2" customWidth="1"/>
    <col min="12793" max="12793" width="14.140625" style="2" customWidth="1"/>
    <col min="12794" max="12794" width="18.42578125" style="2" customWidth="1"/>
    <col min="12795" max="12795" width="19.7109375" style="2" customWidth="1"/>
    <col min="12796" max="12796" width="12.140625" style="2" customWidth="1"/>
    <col min="12797" max="12797" width="14.140625" style="2" customWidth="1"/>
    <col min="12798" max="12798" width="18" style="2" customWidth="1"/>
    <col min="12799" max="12799" width="19.42578125" style="2" customWidth="1"/>
    <col min="12800" max="12800" width="12" style="2" customWidth="1"/>
    <col min="12801" max="12801" width="13.85546875" style="2" customWidth="1"/>
    <col min="12802" max="12802" width="12.5703125" style="2" customWidth="1"/>
    <col min="12803" max="12803" width="14" style="2" customWidth="1"/>
    <col min="12804" max="12804" width="11" style="2" customWidth="1"/>
    <col min="12805" max="12805" width="13.28515625" style="2" customWidth="1"/>
    <col min="12806" max="12806" width="17.5703125" style="2" customWidth="1"/>
    <col min="12807" max="12807" width="19.140625" style="2" customWidth="1"/>
    <col min="12808" max="12808" width="11.7109375" style="2" customWidth="1"/>
    <col min="12809" max="12809" width="13.140625" style="2" customWidth="1"/>
    <col min="12810" max="12810" width="18.85546875" style="2" bestFit="1" customWidth="1"/>
    <col min="12811" max="12811" width="18" style="2" customWidth="1"/>
    <col min="12812" max="12813" width="13.140625" style="2" customWidth="1"/>
    <col min="12814" max="12814" width="15.28515625" style="2" customWidth="1"/>
    <col min="12815" max="12815" width="17.42578125" style="2" customWidth="1"/>
    <col min="12816" max="12816" width="11" style="2" customWidth="1"/>
    <col min="12817" max="12817" width="12.28515625" style="2" customWidth="1"/>
    <col min="12818" max="12818" width="13.140625" style="2" customWidth="1"/>
    <col min="12819" max="12819" width="15.140625" style="2" customWidth="1"/>
    <col min="12820" max="12820" width="10.42578125" style="2"/>
    <col min="12821" max="12821" width="12.28515625" style="2" customWidth="1"/>
    <col min="12822" max="13040" width="10.42578125" style="2"/>
    <col min="13041" max="13041" width="25.28515625" style="2" customWidth="1"/>
    <col min="13042" max="13042" width="4" style="2" customWidth="1"/>
    <col min="13043" max="13043" width="18.140625" style="2" customWidth="1"/>
    <col min="13044" max="13044" width="12.5703125" style="2" customWidth="1"/>
    <col min="13045" max="13045" width="16.5703125" style="2" customWidth="1"/>
    <col min="13046" max="13046" width="17.5703125" style="2" customWidth="1"/>
    <col min="13047" max="13047" width="18.42578125" style="2" customWidth="1"/>
    <col min="13048" max="13048" width="11.28515625" style="2" customWidth="1"/>
    <col min="13049" max="13049" width="14.140625" style="2" customWidth="1"/>
    <col min="13050" max="13050" width="18.42578125" style="2" customWidth="1"/>
    <col min="13051" max="13051" width="19.7109375" style="2" customWidth="1"/>
    <col min="13052" max="13052" width="12.140625" style="2" customWidth="1"/>
    <col min="13053" max="13053" width="14.140625" style="2" customWidth="1"/>
    <col min="13054" max="13054" width="18" style="2" customWidth="1"/>
    <col min="13055" max="13055" width="19.42578125" style="2" customWidth="1"/>
    <col min="13056" max="13056" width="12" style="2" customWidth="1"/>
    <col min="13057" max="13057" width="13.85546875" style="2" customWidth="1"/>
    <col min="13058" max="13058" width="12.5703125" style="2" customWidth="1"/>
    <col min="13059" max="13059" width="14" style="2" customWidth="1"/>
    <col min="13060" max="13060" width="11" style="2" customWidth="1"/>
    <col min="13061" max="13061" width="13.28515625" style="2" customWidth="1"/>
    <col min="13062" max="13062" width="17.5703125" style="2" customWidth="1"/>
    <col min="13063" max="13063" width="19.140625" style="2" customWidth="1"/>
    <col min="13064" max="13064" width="11.7109375" style="2" customWidth="1"/>
    <col min="13065" max="13065" width="13.140625" style="2" customWidth="1"/>
    <col min="13066" max="13066" width="18.85546875" style="2" bestFit="1" customWidth="1"/>
    <col min="13067" max="13067" width="18" style="2" customWidth="1"/>
    <col min="13068" max="13069" width="13.140625" style="2" customWidth="1"/>
    <col min="13070" max="13070" width="15.28515625" style="2" customWidth="1"/>
    <col min="13071" max="13071" width="17.42578125" style="2" customWidth="1"/>
    <col min="13072" max="13072" width="11" style="2" customWidth="1"/>
    <col min="13073" max="13073" width="12.28515625" style="2" customWidth="1"/>
    <col min="13074" max="13074" width="13.140625" style="2" customWidth="1"/>
    <col min="13075" max="13075" width="15.140625" style="2" customWidth="1"/>
    <col min="13076" max="13076" width="10.42578125" style="2"/>
    <col min="13077" max="13077" width="12.28515625" style="2" customWidth="1"/>
    <col min="13078" max="13296" width="10.42578125" style="2"/>
    <col min="13297" max="13297" width="25.28515625" style="2" customWidth="1"/>
    <col min="13298" max="13298" width="4" style="2" customWidth="1"/>
    <col min="13299" max="13299" width="18.140625" style="2" customWidth="1"/>
    <col min="13300" max="13300" width="12.5703125" style="2" customWidth="1"/>
    <col min="13301" max="13301" width="16.5703125" style="2" customWidth="1"/>
    <col min="13302" max="13302" width="17.5703125" style="2" customWidth="1"/>
    <col min="13303" max="13303" width="18.42578125" style="2" customWidth="1"/>
    <col min="13304" max="13304" width="11.28515625" style="2" customWidth="1"/>
    <col min="13305" max="13305" width="14.140625" style="2" customWidth="1"/>
    <col min="13306" max="13306" width="18.42578125" style="2" customWidth="1"/>
    <col min="13307" max="13307" width="19.7109375" style="2" customWidth="1"/>
    <col min="13308" max="13308" width="12.140625" style="2" customWidth="1"/>
    <col min="13309" max="13309" width="14.140625" style="2" customWidth="1"/>
    <col min="13310" max="13310" width="18" style="2" customWidth="1"/>
    <col min="13311" max="13311" width="19.42578125" style="2" customWidth="1"/>
    <col min="13312" max="13312" width="12" style="2" customWidth="1"/>
    <col min="13313" max="13313" width="13.85546875" style="2" customWidth="1"/>
    <col min="13314" max="13314" width="12.5703125" style="2" customWidth="1"/>
    <col min="13315" max="13315" width="14" style="2" customWidth="1"/>
    <col min="13316" max="13316" width="11" style="2" customWidth="1"/>
    <col min="13317" max="13317" width="13.28515625" style="2" customWidth="1"/>
    <col min="13318" max="13318" width="17.5703125" style="2" customWidth="1"/>
    <col min="13319" max="13319" width="19.140625" style="2" customWidth="1"/>
    <col min="13320" max="13320" width="11.7109375" style="2" customWidth="1"/>
    <col min="13321" max="13321" width="13.140625" style="2" customWidth="1"/>
    <col min="13322" max="13322" width="18.85546875" style="2" bestFit="1" customWidth="1"/>
    <col min="13323" max="13323" width="18" style="2" customWidth="1"/>
    <col min="13324" max="13325" width="13.140625" style="2" customWidth="1"/>
    <col min="13326" max="13326" width="15.28515625" style="2" customWidth="1"/>
    <col min="13327" max="13327" width="17.42578125" style="2" customWidth="1"/>
    <col min="13328" max="13328" width="11" style="2" customWidth="1"/>
    <col min="13329" max="13329" width="12.28515625" style="2" customWidth="1"/>
    <col min="13330" max="13330" width="13.140625" style="2" customWidth="1"/>
    <col min="13331" max="13331" width="15.140625" style="2" customWidth="1"/>
    <col min="13332" max="13332" width="10.42578125" style="2"/>
    <col min="13333" max="13333" width="12.28515625" style="2" customWidth="1"/>
    <col min="13334" max="13552" width="10.42578125" style="2"/>
    <col min="13553" max="13553" width="25.28515625" style="2" customWidth="1"/>
    <col min="13554" max="13554" width="4" style="2" customWidth="1"/>
    <col min="13555" max="13555" width="18.140625" style="2" customWidth="1"/>
    <col min="13556" max="13556" width="12.5703125" style="2" customWidth="1"/>
    <col min="13557" max="13557" width="16.5703125" style="2" customWidth="1"/>
    <col min="13558" max="13558" width="17.5703125" style="2" customWidth="1"/>
    <col min="13559" max="13559" width="18.42578125" style="2" customWidth="1"/>
    <col min="13560" max="13560" width="11.28515625" style="2" customWidth="1"/>
    <col min="13561" max="13561" width="14.140625" style="2" customWidth="1"/>
    <col min="13562" max="13562" width="18.42578125" style="2" customWidth="1"/>
    <col min="13563" max="13563" width="19.7109375" style="2" customWidth="1"/>
    <col min="13564" max="13564" width="12.140625" style="2" customWidth="1"/>
    <col min="13565" max="13565" width="14.140625" style="2" customWidth="1"/>
    <col min="13566" max="13566" width="18" style="2" customWidth="1"/>
    <col min="13567" max="13567" width="19.42578125" style="2" customWidth="1"/>
    <col min="13568" max="13568" width="12" style="2" customWidth="1"/>
    <col min="13569" max="13569" width="13.85546875" style="2" customWidth="1"/>
    <col min="13570" max="13570" width="12.5703125" style="2" customWidth="1"/>
    <col min="13571" max="13571" width="14" style="2" customWidth="1"/>
    <col min="13572" max="13572" width="11" style="2" customWidth="1"/>
    <col min="13573" max="13573" width="13.28515625" style="2" customWidth="1"/>
    <col min="13574" max="13574" width="17.5703125" style="2" customWidth="1"/>
    <col min="13575" max="13575" width="19.140625" style="2" customWidth="1"/>
    <col min="13576" max="13576" width="11.7109375" style="2" customWidth="1"/>
    <col min="13577" max="13577" width="13.140625" style="2" customWidth="1"/>
    <col min="13578" max="13578" width="18.85546875" style="2" bestFit="1" customWidth="1"/>
    <col min="13579" max="13579" width="18" style="2" customWidth="1"/>
    <col min="13580" max="13581" width="13.140625" style="2" customWidth="1"/>
    <col min="13582" max="13582" width="15.28515625" style="2" customWidth="1"/>
    <col min="13583" max="13583" width="17.42578125" style="2" customWidth="1"/>
    <col min="13584" max="13584" width="11" style="2" customWidth="1"/>
    <col min="13585" max="13585" width="12.28515625" style="2" customWidth="1"/>
    <col min="13586" max="13586" width="13.140625" style="2" customWidth="1"/>
    <col min="13587" max="13587" width="15.140625" style="2" customWidth="1"/>
    <col min="13588" max="13588" width="10.42578125" style="2"/>
    <col min="13589" max="13589" width="12.28515625" style="2" customWidth="1"/>
    <col min="13590" max="13808" width="10.42578125" style="2"/>
    <col min="13809" max="13809" width="25.28515625" style="2" customWidth="1"/>
    <col min="13810" max="13810" width="4" style="2" customWidth="1"/>
    <col min="13811" max="13811" width="18.140625" style="2" customWidth="1"/>
    <col min="13812" max="13812" width="12.5703125" style="2" customWidth="1"/>
    <col min="13813" max="13813" width="16.5703125" style="2" customWidth="1"/>
    <col min="13814" max="13814" width="17.5703125" style="2" customWidth="1"/>
    <col min="13815" max="13815" width="18.42578125" style="2" customWidth="1"/>
    <col min="13816" max="13816" width="11.28515625" style="2" customWidth="1"/>
    <col min="13817" max="13817" width="14.140625" style="2" customWidth="1"/>
    <col min="13818" max="13818" width="18.42578125" style="2" customWidth="1"/>
    <col min="13819" max="13819" width="19.7109375" style="2" customWidth="1"/>
    <col min="13820" max="13820" width="12.140625" style="2" customWidth="1"/>
    <col min="13821" max="13821" width="14.140625" style="2" customWidth="1"/>
    <col min="13822" max="13822" width="18" style="2" customWidth="1"/>
    <col min="13823" max="13823" width="19.42578125" style="2" customWidth="1"/>
    <col min="13824" max="13824" width="12" style="2" customWidth="1"/>
    <col min="13825" max="13825" width="13.85546875" style="2" customWidth="1"/>
    <col min="13826" max="13826" width="12.5703125" style="2" customWidth="1"/>
    <col min="13827" max="13827" width="14" style="2" customWidth="1"/>
    <col min="13828" max="13828" width="11" style="2" customWidth="1"/>
    <col min="13829" max="13829" width="13.28515625" style="2" customWidth="1"/>
    <col min="13830" max="13830" width="17.5703125" style="2" customWidth="1"/>
    <col min="13831" max="13831" width="19.140625" style="2" customWidth="1"/>
    <col min="13832" max="13832" width="11.7109375" style="2" customWidth="1"/>
    <col min="13833" max="13833" width="13.140625" style="2" customWidth="1"/>
    <col min="13834" max="13834" width="18.85546875" style="2" bestFit="1" customWidth="1"/>
    <col min="13835" max="13835" width="18" style="2" customWidth="1"/>
    <col min="13836" max="13837" width="13.140625" style="2" customWidth="1"/>
    <col min="13838" max="13838" width="15.28515625" style="2" customWidth="1"/>
    <col min="13839" max="13839" width="17.42578125" style="2" customWidth="1"/>
    <col min="13840" max="13840" width="11" style="2" customWidth="1"/>
    <col min="13841" max="13841" width="12.28515625" style="2" customWidth="1"/>
    <col min="13842" max="13842" width="13.140625" style="2" customWidth="1"/>
    <col min="13843" max="13843" width="15.140625" style="2" customWidth="1"/>
    <col min="13844" max="13844" width="10.42578125" style="2"/>
    <col min="13845" max="13845" width="12.28515625" style="2" customWidth="1"/>
    <col min="13846" max="14064" width="10.42578125" style="2"/>
    <col min="14065" max="14065" width="25.28515625" style="2" customWidth="1"/>
    <col min="14066" max="14066" width="4" style="2" customWidth="1"/>
    <col min="14067" max="14067" width="18.140625" style="2" customWidth="1"/>
    <col min="14068" max="14068" width="12.5703125" style="2" customWidth="1"/>
    <col min="14069" max="14069" width="16.5703125" style="2" customWidth="1"/>
    <col min="14070" max="14070" width="17.5703125" style="2" customWidth="1"/>
    <col min="14071" max="14071" width="18.42578125" style="2" customWidth="1"/>
    <col min="14072" max="14072" width="11.28515625" style="2" customWidth="1"/>
    <col min="14073" max="14073" width="14.140625" style="2" customWidth="1"/>
    <col min="14074" max="14074" width="18.42578125" style="2" customWidth="1"/>
    <col min="14075" max="14075" width="19.7109375" style="2" customWidth="1"/>
    <col min="14076" max="14076" width="12.140625" style="2" customWidth="1"/>
    <col min="14077" max="14077" width="14.140625" style="2" customWidth="1"/>
    <col min="14078" max="14078" width="18" style="2" customWidth="1"/>
    <col min="14079" max="14079" width="19.42578125" style="2" customWidth="1"/>
    <col min="14080" max="14080" width="12" style="2" customWidth="1"/>
    <col min="14081" max="14081" width="13.85546875" style="2" customWidth="1"/>
    <col min="14082" max="14082" width="12.5703125" style="2" customWidth="1"/>
    <col min="14083" max="14083" width="14" style="2" customWidth="1"/>
    <col min="14084" max="14084" width="11" style="2" customWidth="1"/>
    <col min="14085" max="14085" width="13.28515625" style="2" customWidth="1"/>
    <col min="14086" max="14086" width="17.5703125" style="2" customWidth="1"/>
    <col min="14087" max="14087" width="19.140625" style="2" customWidth="1"/>
    <col min="14088" max="14088" width="11.7109375" style="2" customWidth="1"/>
    <col min="14089" max="14089" width="13.140625" style="2" customWidth="1"/>
    <col min="14090" max="14090" width="18.85546875" style="2" bestFit="1" customWidth="1"/>
    <col min="14091" max="14091" width="18" style="2" customWidth="1"/>
    <col min="14092" max="14093" width="13.140625" style="2" customWidth="1"/>
    <col min="14094" max="14094" width="15.28515625" style="2" customWidth="1"/>
    <col min="14095" max="14095" width="17.42578125" style="2" customWidth="1"/>
    <col min="14096" max="14096" width="11" style="2" customWidth="1"/>
    <col min="14097" max="14097" width="12.28515625" style="2" customWidth="1"/>
    <col min="14098" max="14098" width="13.140625" style="2" customWidth="1"/>
    <col min="14099" max="14099" width="15.140625" style="2" customWidth="1"/>
    <col min="14100" max="14100" width="10.42578125" style="2"/>
    <col min="14101" max="14101" width="12.28515625" style="2" customWidth="1"/>
    <col min="14102" max="14320" width="10.42578125" style="2"/>
    <col min="14321" max="14321" width="25.28515625" style="2" customWidth="1"/>
    <col min="14322" max="14322" width="4" style="2" customWidth="1"/>
    <col min="14323" max="14323" width="18.140625" style="2" customWidth="1"/>
    <col min="14324" max="14324" width="12.5703125" style="2" customWidth="1"/>
    <col min="14325" max="14325" width="16.5703125" style="2" customWidth="1"/>
    <col min="14326" max="14326" width="17.5703125" style="2" customWidth="1"/>
    <col min="14327" max="14327" width="18.42578125" style="2" customWidth="1"/>
    <col min="14328" max="14328" width="11.28515625" style="2" customWidth="1"/>
    <col min="14329" max="14329" width="14.140625" style="2" customWidth="1"/>
    <col min="14330" max="14330" width="18.42578125" style="2" customWidth="1"/>
    <col min="14331" max="14331" width="19.7109375" style="2" customWidth="1"/>
    <col min="14332" max="14332" width="12.140625" style="2" customWidth="1"/>
    <col min="14333" max="14333" width="14.140625" style="2" customWidth="1"/>
    <col min="14334" max="14334" width="18" style="2" customWidth="1"/>
    <col min="14335" max="14335" width="19.42578125" style="2" customWidth="1"/>
    <col min="14336" max="14336" width="12" style="2" customWidth="1"/>
    <col min="14337" max="14337" width="13.85546875" style="2" customWidth="1"/>
    <col min="14338" max="14338" width="12.5703125" style="2" customWidth="1"/>
    <col min="14339" max="14339" width="14" style="2" customWidth="1"/>
    <col min="14340" max="14340" width="11" style="2" customWidth="1"/>
    <col min="14341" max="14341" width="13.28515625" style="2" customWidth="1"/>
    <col min="14342" max="14342" width="17.5703125" style="2" customWidth="1"/>
    <col min="14343" max="14343" width="19.140625" style="2" customWidth="1"/>
    <col min="14344" max="14344" width="11.7109375" style="2" customWidth="1"/>
    <col min="14345" max="14345" width="13.140625" style="2" customWidth="1"/>
    <col min="14346" max="14346" width="18.85546875" style="2" bestFit="1" customWidth="1"/>
    <col min="14347" max="14347" width="18" style="2" customWidth="1"/>
    <col min="14348" max="14349" width="13.140625" style="2" customWidth="1"/>
    <col min="14350" max="14350" width="15.28515625" style="2" customWidth="1"/>
    <col min="14351" max="14351" width="17.42578125" style="2" customWidth="1"/>
    <col min="14352" max="14352" width="11" style="2" customWidth="1"/>
    <col min="14353" max="14353" width="12.28515625" style="2" customWidth="1"/>
    <col min="14354" max="14354" width="13.140625" style="2" customWidth="1"/>
    <col min="14355" max="14355" width="15.140625" style="2" customWidth="1"/>
    <col min="14356" max="14356" width="10.42578125" style="2"/>
    <col min="14357" max="14357" width="12.28515625" style="2" customWidth="1"/>
    <col min="14358" max="14576" width="10.42578125" style="2"/>
    <col min="14577" max="14577" width="25.28515625" style="2" customWidth="1"/>
    <col min="14578" max="14578" width="4" style="2" customWidth="1"/>
    <col min="14579" max="14579" width="18.140625" style="2" customWidth="1"/>
    <col min="14580" max="14580" width="12.5703125" style="2" customWidth="1"/>
    <col min="14581" max="14581" width="16.5703125" style="2" customWidth="1"/>
    <col min="14582" max="14582" width="17.5703125" style="2" customWidth="1"/>
    <col min="14583" max="14583" width="18.42578125" style="2" customWidth="1"/>
    <col min="14584" max="14584" width="11.28515625" style="2" customWidth="1"/>
    <col min="14585" max="14585" width="14.140625" style="2" customWidth="1"/>
    <col min="14586" max="14586" width="18.42578125" style="2" customWidth="1"/>
    <col min="14587" max="14587" width="19.7109375" style="2" customWidth="1"/>
    <col min="14588" max="14588" width="12.140625" style="2" customWidth="1"/>
    <col min="14589" max="14589" width="14.140625" style="2" customWidth="1"/>
    <col min="14590" max="14590" width="18" style="2" customWidth="1"/>
    <col min="14591" max="14591" width="19.42578125" style="2" customWidth="1"/>
    <col min="14592" max="14592" width="12" style="2" customWidth="1"/>
    <col min="14593" max="14593" width="13.85546875" style="2" customWidth="1"/>
    <col min="14594" max="14594" width="12.5703125" style="2" customWidth="1"/>
    <col min="14595" max="14595" width="14" style="2" customWidth="1"/>
    <col min="14596" max="14596" width="11" style="2" customWidth="1"/>
    <col min="14597" max="14597" width="13.28515625" style="2" customWidth="1"/>
    <col min="14598" max="14598" width="17.5703125" style="2" customWidth="1"/>
    <col min="14599" max="14599" width="19.140625" style="2" customWidth="1"/>
    <col min="14600" max="14600" width="11.7109375" style="2" customWidth="1"/>
    <col min="14601" max="14601" width="13.140625" style="2" customWidth="1"/>
    <col min="14602" max="14602" width="18.85546875" style="2" bestFit="1" customWidth="1"/>
    <col min="14603" max="14603" width="18" style="2" customWidth="1"/>
    <col min="14604" max="14605" width="13.140625" style="2" customWidth="1"/>
    <col min="14606" max="14606" width="15.28515625" style="2" customWidth="1"/>
    <col min="14607" max="14607" width="17.42578125" style="2" customWidth="1"/>
    <col min="14608" max="14608" width="11" style="2" customWidth="1"/>
    <col min="14609" max="14609" width="12.28515625" style="2" customWidth="1"/>
    <col min="14610" max="14610" width="13.140625" style="2" customWidth="1"/>
    <col min="14611" max="14611" width="15.140625" style="2" customWidth="1"/>
    <col min="14612" max="14612" width="10.42578125" style="2"/>
    <col min="14613" max="14613" width="12.28515625" style="2" customWidth="1"/>
    <col min="14614" max="14832" width="10.42578125" style="2"/>
    <col min="14833" max="14833" width="25.28515625" style="2" customWidth="1"/>
    <col min="14834" max="14834" width="4" style="2" customWidth="1"/>
    <col min="14835" max="14835" width="18.140625" style="2" customWidth="1"/>
    <col min="14836" max="14836" width="12.5703125" style="2" customWidth="1"/>
    <col min="14837" max="14837" width="16.5703125" style="2" customWidth="1"/>
    <col min="14838" max="14838" width="17.5703125" style="2" customWidth="1"/>
    <col min="14839" max="14839" width="18.42578125" style="2" customWidth="1"/>
    <col min="14840" max="14840" width="11.28515625" style="2" customWidth="1"/>
    <col min="14841" max="14841" width="14.140625" style="2" customWidth="1"/>
    <col min="14842" max="14842" width="18.42578125" style="2" customWidth="1"/>
    <col min="14843" max="14843" width="19.7109375" style="2" customWidth="1"/>
    <col min="14844" max="14844" width="12.140625" style="2" customWidth="1"/>
    <col min="14845" max="14845" width="14.140625" style="2" customWidth="1"/>
    <col min="14846" max="14846" width="18" style="2" customWidth="1"/>
    <col min="14847" max="14847" width="19.42578125" style="2" customWidth="1"/>
    <col min="14848" max="14848" width="12" style="2" customWidth="1"/>
    <col min="14849" max="14849" width="13.85546875" style="2" customWidth="1"/>
    <col min="14850" max="14850" width="12.5703125" style="2" customWidth="1"/>
    <col min="14851" max="14851" width="14" style="2" customWidth="1"/>
    <col min="14852" max="14852" width="11" style="2" customWidth="1"/>
    <col min="14853" max="14853" width="13.28515625" style="2" customWidth="1"/>
    <col min="14854" max="14854" width="17.5703125" style="2" customWidth="1"/>
    <col min="14855" max="14855" width="19.140625" style="2" customWidth="1"/>
    <col min="14856" max="14856" width="11.7109375" style="2" customWidth="1"/>
    <col min="14857" max="14857" width="13.140625" style="2" customWidth="1"/>
    <col min="14858" max="14858" width="18.85546875" style="2" bestFit="1" customWidth="1"/>
    <col min="14859" max="14859" width="18" style="2" customWidth="1"/>
    <col min="14860" max="14861" width="13.140625" style="2" customWidth="1"/>
    <col min="14862" max="14862" width="15.28515625" style="2" customWidth="1"/>
    <col min="14863" max="14863" width="17.42578125" style="2" customWidth="1"/>
    <col min="14864" max="14864" width="11" style="2" customWidth="1"/>
    <col min="14865" max="14865" width="12.28515625" style="2" customWidth="1"/>
    <col min="14866" max="14866" width="13.140625" style="2" customWidth="1"/>
    <col min="14867" max="14867" width="15.140625" style="2" customWidth="1"/>
    <col min="14868" max="14868" width="10.42578125" style="2"/>
    <col min="14869" max="14869" width="12.28515625" style="2" customWidth="1"/>
    <col min="14870" max="15088" width="10.42578125" style="2"/>
    <col min="15089" max="15089" width="25.28515625" style="2" customWidth="1"/>
    <col min="15090" max="15090" width="4" style="2" customWidth="1"/>
    <col min="15091" max="15091" width="18.140625" style="2" customWidth="1"/>
    <col min="15092" max="15092" width="12.5703125" style="2" customWidth="1"/>
    <col min="15093" max="15093" width="16.5703125" style="2" customWidth="1"/>
    <col min="15094" max="15094" width="17.5703125" style="2" customWidth="1"/>
    <col min="15095" max="15095" width="18.42578125" style="2" customWidth="1"/>
    <col min="15096" max="15096" width="11.28515625" style="2" customWidth="1"/>
    <col min="15097" max="15097" width="14.140625" style="2" customWidth="1"/>
    <col min="15098" max="15098" width="18.42578125" style="2" customWidth="1"/>
    <col min="15099" max="15099" width="19.7109375" style="2" customWidth="1"/>
    <col min="15100" max="15100" width="12.140625" style="2" customWidth="1"/>
    <col min="15101" max="15101" width="14.140625" style="2" customWidth="1"/>
    <col min="15102" max="15102" width="18" style="2" customWidth="1"/>
    <col min="15103" max="15103" width="19.42578125" style="2" customWidth="1"/>
    <col min="15104" max="15104" width="12" style="2" customWidth="1"/>
    <col min="15105" max="15105" width="13.85546875" style="2" customWidth="1"/>
    <col min="15106" max="15106" width="12.5703125" style="2" customWidth="1"/>
    <col min="15107" max="15107" width="14" style="2" customWidth="1"/>
    <col min="15108" max="15108" width="11" style="2" customWidth="1"/>
    <col min="15109" max="15109" width="13.28515625" style="2" customWidth="1"/>
    <col min="15110" max="15110" width="17.5703125" style="2" customWidth="1"/>
    <col min="15111" max="15111" width="19.140625" style="2" customWidth="1"/>
    <col min="15112" max="15112" width="11.7109375" style="2" customWidth="1"/>
    <col min="15113" max="15113" width="13.140625" style="2" customWidth="1"/>
    <col min="15114" max="15114" width="18.85546875" style="2" bestFit="1" customWidth="1"/>
    <col min="15115" max="15115" width="18" style="2" customWidth="1"/>
    <col min="15116" max="15117" width="13.140625" style="2" customWidth="1"/>
    <col min="15118" max="15118" width="15.28515625" style="2" customWidth="1"/>
    <col min="15119" max="15119" width="17.42578125" style="2" customWidth="1"/>
    <col min="15120" max="15120" width="11" style="2" customWidth="1"/>
    <col min="15121" max="15121" width="12.28515625" style="2" customWidth="1"/>
    <col min="15122" max="15122" width="13.140625" style="2" customWidth="1"/>
    <col min="15123" max="15123" width="15.140625" style="2" customWidth="1"/>
    <col min="15124" max="15124" width="10.42578125" style="2"/>
    <col min="15125" max="15125" width="12.28515625" style="2" customWidth="1"/>
    <col min="15126" max="15344" width="10.42578125" style="2"/>
    <col min="15345" max="15345" width="25.28515625" style="2" customWidth="1"/>
    <col min="15346" max="15346" width="4" style="2" customWidth="1"/>
    <col min="15347" max="15347" width="18.140625" style="2" customWidth="1"/>
    <col min="15348" max="15348" width="12.5703125" style="2" customWidth="1"/>
    <col min="15349" max="15349" width="16.5703125" style="2" customWidth="1"/>
    <col min="15350" max="15350" width="17.5703125" style="2" customWidth="1"/>
    <col min="15351" max="15351" width="18.42578125" style="2" customWidth="1"/>
    <col min="15352" max="15352" width="11.28515625" style="2" customWidth="1"/>
    <col min="15353" max="15353" width="14.140625" style="2" customWidth="1"/>
    <col min="15354" max="15354" width="18.42578125" style="2" customWidth="1"/>
    <col min="15355" max="15355" width="19.7109375" style="2" customWidth="1"/>
    <col min="15356" max="15356" width="12.140625" style="2" customWidth="1"/>
    <col min="15357" max="15357" width="14.140625" style="2" customWidth="1"/>
    <col min="15358" max="15358" width="18" style="2" customWidth="1"/>
    <col min="15359" max="15359" width="19.42578125" style="2" customWidth="1"/>
    <col min="15360" max="15360" width="12" style="2" customWidth="1"/>
    <col min="15361" max="15361" width="13.85546875" style="2" customWidth="1"/>
    <col min="15362" max="15362" width="12.5703125" style="2" customWidth="1"/>
    <col min="15363" max="15363" width="14" style="2" customWidth="1"/>
    <col min="15364" max="15364" width="11" style="2" customWidth="1"/>
    <col min="15365" max="15365" width="13.28515625" style="2" customWidth="1"/>
    <col min="15366" max="15366" width="17.5703125" style="2" customWidth="1"/>
    <col min="15367" max="15367" width="19.140625" style="2" customWidth="1"/>
    <col min="15368" max="15368" width="11.7109375" style="2" customWidth="1"/>
    <col min="15369" max="15369" width="13.140625" style="2" customWidth="1"/>
    <col min="15370" max="15370" width="18.85546875" style="2" bestFit="1" customWidth="1"/>
    <col min="15371" max="15371" width="18" style="2" customWidth="1"/>
    <col min="15372" max="15373" width="13.140625" style="2" customWidth="1"/>
    <col min="15374" max="15374" width="15.28515625" style="2" customWidth="1"/>
    <col min="15375" max="15375" width="17.42578125" style="2" customWidth="1"/>
    <col min="15376" max="15376" width="11" style="2" customWidth="1"/>
    <col min="15377" max="15377" width="12.28515625" style="2" customWidth="1"/>
    <col min="15378" max="15378" width="13.140625" style="2" customWidth="1"/>
    <col min="15379" max="15379" width="15.140625" style="2" customWidth="1"/>
    <col min="15380" max="15380" width="10.42578125" style="2"/>
    <col min="15381" max="15381" width="12.28515625" style="2" customWidth="1"/>
    <col min="15382" max="15600" width="10.42578125" style="2"/>
    <col min="15601" max="15601" width="25.28515625" style="2" customWidth="1"/>
    <col min="15602" max="15602" width="4" style="2" customWidth="1"/>
    <col min="15603" max="15603" width="18.140625" style="2" customWidth="1"/>
    <col min="15604" max="15604" width="12.5703125" style="2" customWidth="1"/>
    <col min="15605" max="15605" width="16.5703125" style="2" customWidth="1"/>
    <col min="15606" max="15606" width="17.5703125" style="2" customWidth="1"/>
    <col min="15607" max="15607" width="18.42578125" style="2" customWidth="1"/>
    <col min="15608" max="15608" width="11.28515625" style="2" customWidth="1"/>
    <col min="15609" max="15609" width="14.140625" style="2" customWidth="1"/>
    <col min="15610" max="15610" width="18.42578125" style="2" customWidth="1"/>
    <col min="15611" max="15611" width="19.7109375" style="2" customWidth="1"/>
    <col min="15612" max="15612" width="12.140625" style="2" customWidth="1"/>
    <col min="15613" max="15613" width="14.140625" style="2" customWidth="1"/>
    <col min="15614" max="15614" width="18" style="2" customWidth="1"/>
    <col min="15615" max="15615" width="19.42578125" style="2" customWidth="1"/>
    <col min="15616" max="15616" width="12" style="2" customWidth="1"/>
    <col min="15617" max="15617" width="13.85546875" style="2" customWidth="1"/>
    <col min="15618" max="15618" width="12.5703125" style="2" customWidth="1"/>
    <col min="15619" max="15619" width="14" style="2" customWidth="1"/>
    <col min="15620" max="15620" width="11" style="2" customWidth="1"/>
    <col min="15621" max="15621" width="13.28515625" style="2" customWidth="1"/>
    <col min="15622" max="15622" width="17.5703125" style="2" customWidth="1"/>
    <col min="15623" max="15623" width="19.140625" style="2" customWidth="1"/>
    <col min="15624" max="15624" width="11.7109375" style="2" customWidth="1"/>
    <col min="15625" max="15625" width="13.140625" style="2" customWidth="1"/>
    <col min="15626" max="15626" width="18.85546875" style="2" bestFit="1" customWidth="1"/>
    <col min="15627" max="15627" width="18" style="2" customWidth="1"/>
    <col min="15628" max="15629" width="13.140625" style="2" customWidth="1"/>
    <col min="15630" max="15630" width="15.28515625" style="2" customWidth="1"/>
    <col min="15631" max="15631" width="17.42578125" style="2" customWidth="1"/>
    <col min="15632" max="15632" width="11" style="2" customWidth="1"/>
    <col min="15633" max="15633" width="12.28515625" style="2" customWidth="1"/>
    <col min="15634" max="15634" width="13.140625" style="2" customWidth="1"/>
    <col min="15635" max="15635" width="15.140625" style="2" customWidth="1"/>
    <col min="15636" max="15636" width="10.42578125" style="2"/>
    <col min="15637" max="15637" width="12.28515625" style="2" customWidth="1"/>
    <col min="15638" max="15856" width="10.42578125" style="2"/>
    <col min="15857" max="15857" width="25.28515625" style="2" customWidth="1"/>
    <col min="15858" max="15858" width="4" style="2" customWidth="1"/>
    <col min="15859" max="15859" width="18.140625" style="2" customWidth="1"/>
    <col min="15860" max="15860" width="12.5703125" style="2" customWidth="1"/>
    <col min="15861" max="15861" width="16.5703125" style="2" customWidth="1"/>
    <col min="15862" max="15862" width="17.5703125" style="2" customWidth="1"/>
    <col min="15863" max="15863" width="18.42578125" style="2" customWidth="1"/>
    <col min="15864" max="15864" width="11.28515625" style="2" customWidth="1"/>
    <col min="15865" max="15865" width="14.140625" style="2" customWidth="1"/>
    <col min="15866" max="15866" width="18.42578125" style="2" customWidth="1"/>
    <col min="15867" max="15867" width="19.7109375" style="2" customWidth="1"/>
    <col min="15868" max="15868" width="12.140625" style="2" customWidth="1"/>
    <col min="15869" max="15869" width="14.140625" style="2" customWidth="1"/>
    <col min="15870" max="15870" width="18" style="2" customWidth="1"/>
    <col min="15871" max="15871" width="19.42578125" style="2" customWidth="1"/>
    <col min="15872" max="15872" width="12" style="2" customWidth="1"/>
    <col min="15873" max="15873" width="13.85546875" style="2" customWidth="1"/>
    <col min="15874" max="15874" width="12.5703125" style="2" customWidth="1"/>
    <col min="15875" max="15875" width="14" style="2" customWidth="1"/>
    <col min="15876" max="15876" width="11" style="2" customWidth="1"/>
    <col min="15877" max="15877" width="13.28515625" style="2" customWidth="1"/>
    <col min="15878" max="15878" width="17.5703125" style="2" customWidth="1"/>
    <col min="15879" max="15879" width="19.140625" style="2" customWidth="1"/>
    <col min="15880" max="15880" width="11.7109375" style="2" customWidth="1"/>
    <col min="15881" max="15881" width="13.140625" style="2" customWidth="1"/>
    <col min="15882" max="15882" width="18.85546875" style="2" bestFit="1" customWidth="1"/>
    <col min="15883" max="15883" width="18" style="2" customWidth="1"/>
    <col min="15884" max="15885" width="13.140625" style="2" customWidth="1"/>
    <col min="15886" max="15886" width="15.28515625" style="2" customWidth="1"/>
    <col min="15887" max="15887" width="17.42578125" style="2" customWidth="1"/>
    <col min="15888" max="15888" width="11" style="2" customWidth="1"/>
    <col min="15889" max="15889" width="12.28515625" style="2" customWidth="1"/>
    <col min="15890" max="15890" width="13.140625" style="2" customWidth="1"/>
    <col min="15891" max="15891" width="15.140625" style="2" customWidth="1"/>
    <col min="15892" max="15892" width="10.42578125" style="2"/>
    <col min="15893" max="15893" width="12.28515625" style="2" customWidth="1"/>
    <col min="15894" max="16112" width="10.42578125" style="2"/>
    <col min="16113" max="16113" width="25.28515625" style="2" customWidth="1"/>
    <col min="16114" max="16114" width="4" style="2" customWidth="1"/>
    <col min="16115" max="16115" width="18.140625" style="2" customWidth="1"/>
    <col min="16116" max="16116" width="12.5703125" style="2" customWidth="1"/>
    <col min="16117" max="16117" width="16.5703125" style="2" customWidth="1"/>
    <col min="16118" max="16118" width="17.5703125" style="2" customWidth="1"/>
    <col min="16119" max="16119" width="18.42578125" style="2" customWidth="1"/>
    <col min="16120" max="16120" width="11.28515625" style="2" customWidth="1"/>
    <col min="16121" max="16121" width="14.140625" style="2" customWidth="1"/>
    <col min="16122" max="16122" width="18.42578125" style="2" customWidth="1"/>
    <col min="16123" max="16123" width="19.7109375" style="2" customWidth="1"/>
    <col min="16124" max="16124" width="12.140625" style="2" customWidth="1"/>
    <col min="16125" max="16125" width="14.140625" style="2" customWidth="1"/>
    <col min="16126" max="16126" width="18" style="2" customWidth="1"/>
    <col min="16127" max="16127" width="19.42578125" style="2" customWidth="1"/>
    <col min="16128" max="16128" width="12" style="2" customWidth="1"/>
    <col min="16129" max="16129" width="13.85546875" style="2" customWidth="1"/>
    <col min="16130" max="16130" width="12.5703125" style="2" customWidth="1"/>
    <col min="16131" max="16131" width="14" style="2" customWidth="1"/>
    <col min="16132" max="16132" width="11" style="2" customWidth="1"/>
    <col min="16133" max="16133" width="13.28515625" style="2" customWidth="1"/>
    <col min="16134" max="16134" width="17.5703125" style="2" customWidth="1"/>
    <col min="16135" max="16135" width="19.140625" style="2" customWidth="1"/>
    <col min="16136" max="16136" width="11.7109375" style="2" customWidth="1"/>
    <col min="16137" max="16137" width="13.140625" style="2" customWidth="1"/>
    <col min="16138" max="16138" width="18.85546875" style="2" bestFit="1" customWidth="1"/>
    <col min="16139" max="16139" width="18" style="2" customWidth="1"/>
    <col min="16140" max="16141" width="13.140625" style="2" customWidth="1"/>
    <col min="16142" max="16142" width="15.28515625" style="2" customWidth="1"/>
    <col min="16143" max="16143" width="17.42578125" style="2" customWidth="1"/>
    <col min="16144" max="16144" width="11" style="2" customWidth="1"/>
    <col min="16145" max="16145" width="12.28515625" style="2" customWidth="1"/>
    <col min="16146" max="16146" width="13.140625" style="2" customWidth="1"/>
    <col min="16147" max="16147" width="15.140625" style="2" customWidth="1"/>
    <col min="16148" max="16148" width="10.42578125" style="2"/>
    <col min="16149" max="16149" width="12.28515625" style="2" customWidth="1"/>
    <col min="16150" max="16384" width="10.42578125" style="2"/>
  </cols>
  <sheetData>
    <row r="1" spans="1:33" ht="18" x14ac:dyDescent="0.2"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V1" s="32"/>
      <c r="W1" s="32"/>
      <c r="X1" s="32"/>
      <c r="Y1" s="32"/>
      <c r="Z1" s="32"/>
      <c r="AA1" s="32"/>
      <c r="AB1" s="32"/>
      <c r="AC1" s="32"/>
    </row>
    <row r="2" spans="1:33" ht="18.75" x14ac:dyDescent="0.2">
      <c r="A2" s="255" t="s">
        <v>0</v>
      </c>
      <c r="B2" s="256" t="s">
        <v>1</v>
      </c>
      <c r="C2" s="246" t="s">
        <v>90</v>
      </c>
      <c r="D2" s="246"/>
      <c r="E2" s="246"/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86"/>
      <c r="T2" s="86"/>
      <c r="U2" s="86"/>
      <c r="V2" s="91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18.5" customHeight="1" x14ac:dyDescent="0.2">
      <c r="A3" s="255"/>
      <c r="B3" s="256"/>
      <c r="C3" s="246"/>
      <c r="D3" s="246"/>
      <c r="E3" s="246"/>
      <c r="F3" s="241" t="s">
        <v>198</v>
      </c>
      <c r="G3" s="241"/>
      <c r="H3" s="241"/>
      <c r="I3" s="241"/>
      <c r="J3" s="241" t="s">
        <v>160</v>
      </c>
      <c r="K3" s="241"/>
      <c r="L3" s="241"/>
      <c r="M3" s="241"/>
      <c r="N3" s="241" t="s">
        <v>92</v>
      </c>
      <c r="O3" s="241"/>
      <c r="P3" s="241"/>
      <c r="Q3" s="241"/>
      <c r="R3" s="241" t="s">
        <v>199</v>
      </c>
      <c r="S3" s="241"/>
      <c r="T3" s="241"/>
      <c r="U3" s="241"/>
      <c r="V3" s="241" t="s">
        <v>200</v>
      </c>
      <c r="W3" s="241"/>
      <c r="X3" s="241"/>
      <c r="Y3" s="241"/>
      <c r="Z3" s="241" t="s">
        <v>201</v>
      </c>
      <c r="AA3" s="241"/>
      <c r="AB3" s="241"/>
      <c r="AC3" s="241"/>
      <c r="AD3" s="241" t="s">
        <v>93</v>
      </c>
      <c r="AE3" s="241"/>
      <c r="AF3" s="241"/>
      <c r="AG3" s="241"/>
    </row>
    <row r="4" spans="1:33" ht="47.25" customHeight="1" x14ac:dyDescent="0.2">
      <c r="A4" s="255"/>
      <c r="B4" s="256"/>
      <c r="C4" s="242" t="s">
        <v>2</v>
      </c>
      <c r="D4" s="242" t="s">
        <v>3</v>
      </c>
      <c r="E4" s="242" t="s">
        <v>4</v>
      </c>
      <c r="F4" s="241" t="s">
        <v>128</v>
      </c>
      <c r="G4" s="104" t="s">
        <v>5</v>
      </c>
      <c r="H4" s="265" t="s">
        <v>3</v>
      </c>
      <c r="I4" s="241" t="s">
        <v>129</v>
      </c>
      <c r="J4" s="241" t="s">
        <v>6</v>
      </c>
      <c r="K4" s="104" t="s">
        <v>5</v>
      </c>
      <c r="L4" s="241" t="s">
        <v>3</v>
      </c>
      <c r="M4" s="241" t="s">
        <v>7</v>
      </c>
      <c r="N4" s="241" t="s">
        <v>8</v>
      </c>
      <c r="O4" s="104" t="s">
        <v>9</v>
      </c>
      <c r="P4" s="241" t="s">
        <v>3</v>
      </c>
      <c r="Q4" s="241" t="s">
        <v>10</v>
      </c>
      <c r="R4" s="241" t="s">
        <v>11</v>
      </c>
      <c r="S4" s="104" t="s">
        <v>9</v>
      </c>
      <c r="T4" s="241" t="s">
        <v>3</v>
      </c>
      <c r="U4" s="241" t="s">
        <v>12</v>
      </c>
      <c r="V4" s="241" t="s">
        <v>13</v>
      </c>
      <c r="W4" s="262" t="s">
        <v>9</v>
      </c>
      <c r="X4" s="241" t="s">
        <v>3</v>
      </c>
      <c r="Y4" s="241" t="s">
        <v>14</v>
      </c>
      <c r="Z4" s="241" t="s">
        <v>130</v>
      </c>
      <c r="AA4" s="262" t="s">
        <v>9</v>
      </c>
      <c r="AB4" s="241" t="s">
        <v>3</v>
      </c>
      <c r="AC4" s="241" t="s">
        <v>131</v>
      </c>
      <c r="AD4" s="241" t="s">
        <v>94</v>
      </c>
      <c r="AE4" s="143" t="s">
        <v>9</v>
      </c>
      <c r="AF4" s="241" t="s">
        <v>3</v>
      </c>
      <c r="AG4" s="241" t="s">
        <v>95</v>
      </c>
    </row>
    <row r="5" spans="1:33" ht="12.75" customHeight="1" x14ac:dyDescent="0.2">
      <c r="A5" s="255"/>
      <c r="B5" s="256"/>
      <c r="C5" s="242"/>
      <c r="D5" s="242"/>
      <c r="E5" s="242"/>
      <c r="F5" s="241"/>
      <c r="G5" s="77" t="s">
        <v>15</v>
      </c>
      <c r="H5" s="265"/>
      <c r="I5" s="241"/>
      <c r="J5" s="241"/>
      <c r="K5" s="77" t="s">
        <v>15</v>
      </c>
      <c r="L5" s="241"/>
      <c r="M5" s="241"/>
      <c r="N5" s="241"/>
      <c r="O5" s="77" t="s">
        <v>15</v>
      </c>
      <c r="P5" s="241"/>
      <c r="Q5" s="241"/>
      <c r="R5" s="241"/>
      <c r="S5" s="77" t="s">
        <v>15</v>
      </c>
      <c r="T5" s="241"/>
      <c r="U5" s="241"/>
      <c r="V5" s="241"/>
      <c r="W5" s="263"/>
      <c r="X5" s="241"/>
      <c r="Y5" s="241"/>
      <c r="Z5" s="241"/>
      <c r="AA5" s="263"/>
      <c r="AB5" s="241"/>
      <c r="AC5" s="241"/>
      <c r="AD5" s="241"/>
      <c r="AE5" s="77" t="s">
        <v>16</v>
      </c>
      <c r="AF5" s="241"/>
      <c r="AG5" s="241"/>
    </row>
    <row r="6" spans="1:33" ht="30" customHeight="1" x14ac:dyDescent="0.2">
      <c r="A6" s="255"/>
      <c r="B6" s="256"/>
      <c r="C6" s="242"/>
      <c r="D6" s="242"/>
      <c r="E6" s="242"/>
      <c r="F6" s="241"/>
      <c r="G6" s="77" t="s">
        <v>17</v>
      </c>
      <c r="H6" s="265"/>
      <c r="I6" s="241"/>
      <c r="J6" s="241"/>
      <c r="K6" s="77" t="s">
        <v>17</v>
      </c>
      <c r="L6" s="241"/>
      <c r="M6" s="241"/>
      <c r="N6" s="241"/>
      <c r="O6" s="77" t="s">
        <v>17</v>
      </c>
      <c r="P6" s="241"/>
      <c r="Q6" s="241"/>
      <c r="R6" s="241"/>
      <c r="S6" s="77" t="s">
        <v>17</v>
      </c>
      <c r="T6" s="241"/>
      <c r="U6" s="241"/>
      <c r="V6" s="241"/>
      <c r="W6" s="264"/>
      <c r="X6" s="241"/>
      <c r="Y6" s="241"/>
      <c r="Z6" s="241"/>
      <c r="AA6" s="264"/>
      <c r="AB6" s="241"/>
      <c r="AC6" s="241"/>
      <c r="AD6" s="241"/>
      <c r="AE6" s="77" t="s">
        <v>18</v>
      </c>
      <c r="AF6" s="241"/>
      <c r="AG6" s="241"/>
    </row>
    <row r="7" spans="1:33" s="4" customFormat="1" ht="12.75" customHeight="1" x14ac:dyDescent="0.2">
      <c r="A7" s="13" t="s">
        <v>19</v>
      </c>
      <c r="B7" s="20"/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20</v>
      </c>
      <c r="S7" s="72">
        <v>21</v>
      </c>
      <c r="T7" s="72">
        <v>22</v>
      </c>
      <c r="U7" s="72">
        <v>23</v>
      </c>
      <c r="V7" s="72">
        <v>24</v>
      </c>
      <c r="W7" s="72">
        <v>25</v>
      </c>
      <c r="X7" s="72">
        <v>26</v>
      </c>
      <c r="Y7" s="72">
        <v>27</v>
      </c>
      <c r="Z7" s="72">
        <v>24</v>
      </c>
      <c r="AA7" s="72">
        <v>25</v>
      </c>
      <c r="AB7" s="72">
        <v>26</v>
      </c>
      <c r="AC7" s="72">
        <v>27</v>
      </c>
      <c r="AD7" s="72">
        <v>28</v>
      </c>
      <c r="AE7" s="72">
        <v>29</v>
      </c>
      <c r="AF7" s="72">
        <v>30</v>
      </c>
      <c r="AG7" s="72">
        <v>31</v>
      </c>
    </row>
    <row r="8" spans="1:33" ht="15.75" x14ac:dyDescent="0.25">
      <c r="A8" s="1" t="s">
        <v>83</v>
      </c>
      <c r="B8" s="14"/>
      <c r="C8" s="100">
        <f>I8+M8+Q8+U8+Y8+AC8+AG8</f>
        <v>9.3333333333333339</v>
      </c>
      <c r="D8" s="100">
        <v>1.1000000000000001</v>
      </c>
      <c r="E8" s="98">
        <f>C8*D8</f>
        <v>10.266666666666667</v>
      </c>
      <c r="F8" s="68" t="s">
        <v>20</v>
      </c>
      <c r="G8" s="68">
        <v>1</v>
      </c>
      <c r="H8" s="68">
        <v>1.6</v>
      </c>
      <c r="I8" s="68">
        <f>G8*H8</f>
        <v>1.6</v>
      </c>
      <c r="J8" s="68" t="s">
        <v>20</v>
      </c>
      <c r="K8" s="68">
        <v>1</v>
      </c>
      <c r="L8" s="73">
        <v>1.6</v>
      </c>
      <c r="M8" s="73">
        <f>K8*L8</f>
        <v>1.6</v>
      </c>
      <c r="N8" s="68" t="s">
        <v>20</v>
      </c>
      <c r="O8" s="68">
        <v>1</v>
      </c>
      <c r="P8" s="68">
        <v>1.6</v>
      </c>
      <c r="Q8" s="68">
        <f>O8*P8</f>
        <v>1.6</v>
      </c>
      <c r="R8" s="68" t="s">
        <v>20</v>
      </c>
      <c r="S8" s="68">
        <v>1</v>
      </c>
      <c r="T8" s="68">
        <v>1.6</v>
      </c>
      <c r="U8" s="68">
        <f>S8*T8</f>
        <v>1.6</v>
      </c>
      <c r="V8" s="68">
        <v>1</v>
      </c>
      <c r="W8" s="73">
        <f>(V8-V17)/W17</f>
        <v>1</v>
      </c>
      <c r="X8" s="73">
        <v>1</v>
      </c>
      <c r="Y8" s="73">
        <f>W8*X8</f>
        <v>1</v>
      </c>
      <c r="Z8" s="68">
        <v>0.3</v>
      </c>
      <c r="AA8" s="73">
        <f>(Z8-Z17)/AA17</f>
        <v>0.33333333333333331</v>
      </c>
      <c r="AB8" s="73">
        <v>1</v>
      </c>
      <c r="AC8" s="67">
        <f>AA8*AB8</f>
        <v>0.33333333333333331</v>
      </c>
      <c r="AD8" s="144" t="s">
        <v>111</v>
      </c>
      <c r="AE8" s="144">
        <v>1</v>
      </c>
      <c r="AF8" s="144">
        <v>1.6</v>
      </c>
      <c r="AG8" s="144">
        <f>AE8*AF8</f>
        <v>1.6</v>
      </c>
    </row>
    <row r="9" spans="1:33" ht="15.75" x14ac:dyDescent="0.25">
      <c r="A9" s="1" t="s">
        <v>84</v>
      </c>
      <c r="B9" s="14"/>
      <c r="C9" s="100">
        <f>I9+M9+Q9+U9+Y9+AC9+AG9</f>
        <v>9</v>
      </c>
      <c r="D9" s="100">
        <v>1.1000000000000001</v>
      </c>
      <c r="E9" s="98">
        <f t="shared" ref="E9:E14" si="0">C9*D9</f>
        <v>9.9</v>
      </c>
      <c r="F9" s="68" t="s">
        <v>20</v>
      </c>
      <c r="G9" s="68">
        <v>1</v>
      </c>
      <c r="H9" s="68">
        <v>1.6</v>
      </c>
      <c r="I9" s="68">
        <f t="shared" ref="I9:I14" si="1">G9*H9</f>
        <v>1.6</v>
      </c>
      <c r="J9" s="68" t="s">
        <v>20</v>
      </c>
      <c r="K9" s="68">
        <v>1</v>
      </c>
      <c r="L9" s="73">
        <v>1.6</v>
      </c>
      <c r="M9" s="73">
        <f t="shared" ref="M9:M14" si="2">K9*L9</f>
        <v>1.6</v>
      </c>
      <c r="N9" s="68" t="s">
        <v>20</v>
      </c>
      <c r="O9" s="68">
        <v>1</v>
      </c>
      <c r="P9" s="68">
        <v>1.6</v>
      </c>
      <c r="Q9" s="68">
        <f t="shared" ref="Q9:Q14" si="3">O9*P9</f>
        <v>1.6</v>
      </c>
      <c r="R9" s="68" t="s">
        <v>20</v>
      </c>
      <c r="S9" s="68">
        <v>1</v>
      </c>
      <c r="T9" s="68">
        <v>1.6</v>
      </c>
      <c r="U9" s="68">
        <f t="shared" ref="U9:U14" si="4">S9*T9</f>
        <v>1.6</v>
      </c>
      <c r="V9" s="68">
        <v>1</v>
      </c>
      <c r="W9" s="73">
        <f>(V9-V17)/W17</f>
        <v>1</v>
      </c>
      <c r="X9" s="73">
        <v>1</v>
      </c>
      <c r="Y9" s="73">
        <f t="shared" ref="Y9:Y14" si="5">W9*X9</f>
        <v>1</v>
      </c>
      <c r="Z9" s="68">
        <v>0</v>
      </c>
      <c r="AA9" s="73">
        <f>(Z9-Z17)/AA17</f>
        <v>0</v>
      </c>
      <c r="AB9" s="73">
        <v>1</v>
      </c>
      <c r="AC9" s="67">
        <f t="shared" ref="AC9:AC14" si="6">AA9*AB9</f>
        <v>0</v>
      </c>
      <c r="AD9" s="144" t="s">
        <v>111</v>
      </c>
      <c r="AE9" s="144">
        <v>1</v>
      </c>
      <c r="AF9" s="144">
        <v>1.6</v>
      </c>
      <c r="AG9" s="144">
        <f t="shared" ref="AG9:AG14" si="7">AE9*AF9</f>
        <v>1.6</v>
      </c>
    </row>
    <row r="10" spans="1:33" ht="15.75" x14ac:dyDescent="0.25">
      <c r="A10" s="1" t="s">
        <v>85</v>
      </c>
      <c r="B10" s="14"/>
      <c r="C10" s="100">
        <f t="shared" ref="C10:C14" si="8">I10+M10+Q10+U10+Y10+AC10+AG10</f>
        <v>9</v>
      </c>
      <c r="D10" s="100">
        <v>1.1000000000000001</v>
      </c>
      <c r="E10" s="98">
        <f t="shared" si="0"/>
        <v>9.9</v>
      </c>
      <c r="F10" s="68" t="s">
        <v>20</v>
      </c>
      <c r="G10" s="68">
        <v>1</v>
      </c>
      <c r="H10" s="68">
        <v>1.6</v>
      </c>
      <c r="I10" s="68">
        <f t="shared" si="1"/>
        <v>1.6</v>
      </c>
      <c r="J10" s="68" t="s">
        <v>20</v>
      </c>
      <c r="K10" s="68">
        <v>1</v>
      </c>
      <c r="L10" s="73">
        <v>1.6</v>
      </c>
      <c r="M10" s="73">
        <f t="shared" si="2"/>
        <v>1.6</v>
      </c>
      <c r="N10" s="68" t="s">
        <v>20</v>
      </c>
      <c r="O10" s="68">
        <v>1</v>
      </c>
      <c r="P10" s="68">
        <v>1.6</v>
      </c>
      <c r="Q10" s="68">
        <f t="shared" si="3"/>
        <v>1.6</v>
      </c>
      <c r="R10" s="68" t="s">
        <v>20</v>
      </c>
      <c r="S10" s="68">
        <v>1</v>
      </c>
      <c r="T10" s="68">
        <v>1.6</v>
      </c>
      <c r="U10" s="68">
        <f t="shared" si="4"/>
        <v>1.6</v>
      </c>
      <c r="V10" s="68">
        <v>1</v>
      </c>
      <c r="W10" s="73">
        <f>(V10-V17)/W17</f>
        <v>1</v>
      </c>
      <c r="X10" s="73">
        <v>1</v>
      </c>
      <c r="Y10" s="73">
        <f t="shared" si="5"/>
        <v>1</v>
      </c>
      <c r="Z10" s="68">
        <v>0</v>
      </c>
      <c r="AA10" s="73">
        <f>(Z10-Z17)/AA17</f>
        <v>0</v>
      </c>
      <c r="AB10" s="73">
        <v>1</v>
      </c>
      <c r="AC10" s="67">
        <f t="shared" si="6"/>
        <v>0</v>
      </c>
      <c r="AD10" s="144" t="s">
        <v>111</v>
      </c>
      <c r="AE10" s="144">
        <v>1</v>
      </c>
      <c r="AF10" s="144">
        <v>1.6</v>
      </c>
      <c r="AG10" s="144">
        <f t="shared" si="7"/>
        <v>1.6</v>
      </c>
    </row>
    <row r="11" spans="1:33" ht="15.75" x14ac:dyDescent="0.25">
      <c r="A11" s="1" t="s">
        <v>86</v>
      </c>
      <c r="B11" s="14"/>
      <c r="C11" s="100">
        <f t="shared" si="8"/>
        <v>9.3333333333333339</v>
      </c>
      <c r="D11" s="100">
        <v>1.1000000000000001</v>
      </c>
      <c r="E11" s="98">
        <f t="shared" si="0"/>
        <v>10.266666666666667</v>
      </c>
      <c r="F11" s="68" t="s">
        <v>20</v>
      </c>
      <c r="G11" s="68">
        <v>1</v>
      </c>
      <c r="H11" s="68">
        <v>1.6</v>
      </c>
      <c r="I11" s="68">
        <f t="shared" si="1"/>
        <v>1.6</v>
      </c>
      <c r="J11" s="68" t="s">
        <v>20</v>
      </c>
      <c r="K11" s="68">
        <v>1</v>
      </c>
      <c r="L11" s="73">
        <v>1.6</v>
      </c>
      <c r="M11" s="73">
        <f t="shared" si="2"/>
        <v>1.6</v>
      </c>
      <c r="N11" s="68" t="s">
        <v>20</v>
      </c>
      <c r="O11" s="68">
        <v>1</v>
      </c>
      <c r="P11" s="68">
        <v>1.6</v>
      </c>
      <c r="Q11" s="68">
        <f t="shared" si="3"/>
        <v>1.6</v>
      </c>
      <c r="R11" s="68" t="s">
        <v>20</v>
      </c>
      <c r="S11" s="68">
        <v>1</v>
      </c>
      <c r="T11" s="68">
        <v>1.6</v>
      </c>
      <c r="U11" s="68">
        <f t="shared" si="4"/>
        <v>1.6</v>
      </c>
      <c r="V11" s="68">
        <v>1</v>
      </c>
      <c r="W11" s="73">
        <f>(V11-V17)/W17</f>
        <v>1</v>
      </c>
      <c r="X11" s="73">
        <v>1</v>
      </c>
      <c r="Y11" s="73">
        <f t="shared" si="5"/>
        <v>1</v>
      </c>
      <c r="Z11" s="68">
        <v>0.3</v>
      </c>
      <c r="AA11" s="73">
        <f>(Z11-Z17)/AA17</f>
        <v>0.33333333333333331</v>
      </c>
      <c r="AB11" s="73">
        <v>1</v>
      </c>
      <c r="AC11" s="67">
        <f t="shared" si="6"/>
        <v>0.33333333333333331</v>
      </c>
      <c r="AD11" s="144" t="s">
        <v>111</v>
      </c>
      <c r="AE11" s="144">
        <v>1</v>
      </c>
      <c r="AF11" s="144">
        <v>1.6</v>
      </c>
      <c r="AG11" s="144">
        <f t="shared" si="7"/>
        <v>1.6</v>
      </c>
    </row>
    <row r="12" spans="1:33" ht="15.75" x14ac:dyDescent="0.25">
      <c r="A12" s="1" t="s">
        <v>87</v>
      </c>
      <c r="B12" s="14"/>
      <c r="C12" s="100">
        <f t="shared" si="8"/>
        <v>9.3333333333333339</v>
      </c>
      <c r="D12" s="100">
        <v>1.1000000000000001</v>
      </c>
      <c r="E12" s="98">
        <f t="shared" si="0"/>
        <v>10.266666666666667</v>
      </c>
      <c r="F12" s="68" t="s">
        <v>20</v>
      </c>
      <c r="G12" s="68">
        <v>1</v>
      </c>
      <c r="H12" s="68">
        <v>1.6</v>
      </c>
      <c r="I12" s="68">
        <f t="shared" si="1"/>
        <v>1.6</v>
      </c>
      <c r="J12" s="68" t="s">
        <v>20</v>
      </c>
      <c r="K12" s="68">
        <v>1</v>
      </c>
      <c r="L12" s="73">
        <v>1.6</v>
      </c>
      <c r="M12" s="73">
        <f t="shared" si="2"/>
        <v>1.6</v>
      </c>
      <c r="N12" s="68" t="s">
        <v>20</v>
      </c>
      <c r="O12" s="68">
        <v>1</v>
      </c>
      <c r="P12" s="68">
        <v>1.6</v>
      </c>
      <c r="Q12" s="68">
        <f t="shared" si="3"/>
        <v>1.6</v>
      </c>
      <c r="R12" s="68" t="s">
        <v>20</v>
      </c>
      <c r="S12" s="68">
        <v>1</v>
      </c>
      <c r="T12" s="68">
        <v>1.6</v>
      </c>
      <c r="U12" s="68">
        <f t="shared" si="4"/>
        <v>1.6</v>
      </c>
      <c r="V12" s="68">
        <v>1</v>
      </c>
      <c r="W12" s="73">
        <f>(V12-V17)/W17</f>
        <v>1</v>
      </c>
      <c r="X12" s="73">
        <v>1</v>
      </c>
      <c r="Y12" s="73">
        <f t="shared" si="5"/>
        <v>1</v>
      </c>
      <c r="Z12" s="68">
        <v>0.3</v>
      </c>
      <c r="AA12" s="73">
        <f>(Z12-Z17)/AA17</f>
        <v>0.33333333333333331</v>
      </c>
      <c r="AB12" s="73">
        <v>1</v>
      </c>
      <c r="AC12" s="67">
        <f t="shared" si="6"/>
        <v>0.33333333333333331</v>
      </c>
      <c r="AD12" s="144" t="s">
        <v>111</v>
      </c>
      <c r="AE12" s="144">
        <v>1</v>
      </c>
      <c r="AF12" s="144">
        <v>1.6</v>
      </c>
      <c r="AG12" s="144">
        <f t="shared" si="7"/>
        <v>1.6</v>
      </c>
    </row>
    <row r="13" spans="1:33" ht="15.75" x14ac:dyDescent="0.25">
      <c r="A13" s="1" t="s">
        <v>88</v>
      </c>
      <c r="B13" s="14"/>
      <c r="C13" s="100">
        <f t="shared" si="8"/>
        <v>10</v>
      </c>
      <c r="D13" s="100">
        <v>1.1000000000000001</v>
      </c>
      <c r="E13" s="98">
        <f t="shared" si="0"/>
        <v>11</v>
      </c>
      <c r="F13" s="68" t="s">
        <v>20</v>
      </c>
      <c r="G13" s="68">
        <v>1</v>
      </c>
      <c r="H13" s="68">
        <v>1.6</v>
      </c>
      <c r="I13" s="68">
        <f t="shared" si="1"/>
        <v>1.6</v>
      </c>
      <c r="J13" s="68" t="s">
        <v>20</v>
      </c>
      <c r="K13" s="68">
        <v>1</v>
      </c>
      <c r="L13" s="73">
        <v>1.6</v>
      </c>
      <c r="M13" s="73">
        <f t="shared" si="2"/>
        <v>1.6</v>
      </c>
      <c r="N13" s="68" t="s">
        <v>20</v>
      </c>
      <c r="O13" s="68">
        <v>1</v>
      </c>
      <c r="P13" s="68">
        <v>1.6</v>
      </c>
      <c r="Q13" s="68">
        <f t="shared" si="3"/>
        <v>1.6</v>
      </c>
      <c r="R13" s="68" t="s">
        <v>20</v>
      </c>
      <c r="S13" s="68">
        <v>1</v>
      </c>
      <c r="T13" s="68">
        <v>1.6</v>
      </c>
      <c r="U13" s="68">
        <f t="shared" si="4"/>
        <v>1.6</v>
      </c>
      <c r="V13" s="68">
        <v>1</v>
      </c>
      <c r="W13" s="73">
        <f>(V13-V17)/W17</f>
        <v>1</v>
      </c>
      <c r="X13" s="73">
        <v>1</v>
      </c>
      <c r="Y13" s="73">
        <f t="shared" si="5"/>
        <v>1</v>
      </c>
      <c r="Z13" s="68">
        <v>0.9</v>
      </c>
      <c r="AA13" s="73">
        <f>(Z13-Z17)/AA17</f>
        <v>1</v>
      </c>
      <c r="AB13" s="73">
        <v>1</v>
      </c>
      <c r="AC13" s="67">
        <f t="shared" si="6"/>
        <v>1</v>
      </c>
      <c r="AD13" s="144" t="s">
        <v>111</v>
      </c>
      <c r="AE13" s="144">
        <v>1</v>
      </c>
      <c r="AF13" s="144">
        <v>1.6</v>
      </c>
      <c r="AG13" s="144">
        <f t="shared" si="7"/>
        <v>1.6</v>
      </c>
    </row>
    <row r="14" spans="1:33" ht="15.75" x14ac:dyDescent="0.25">
      <c r="A14" s="1" t="s">
        <v>89</v>
      </c>
      <c r="B14" s="14"/>
      <c r="C14" s="100">
        <f t="shared" si="8"/>
        <v>9.4444444444444446</v>
      </c>
      <c r="D14" s="100">
        <v>1.1000000000000001</v>
      </c>
      <c r="E14" s="98">
        <f t="shared" si="0"/>
        <v>10.388888888888889</v>
      </c>
      <c r="F14" s="68" t="s">
        <v>20</v>
      </c>
      <c r="G14" s="68">
        <v>1</v>
      </c>
      <c r="H14" s="68">
        <v>1.6</v>
      </c>
      <c r="I14" s="68">
        <f t="shared" si="1"/>
        <v>1.6</v>
      </c>
      <c r="J14" s="68" t="s">
        <v>20</v>
      </c>
      <c r="K14" s="68">
        <v>1</v>
      </c>
      <c r="L14" s="73">
        <v>1.6</v>
      </c>
      <c r="M14" s="73">
        <f t="shared" si="2"/>
        <v>1.6</v>
      </c>
      <c r="N14" s="68" t="s">
        <v>20</v>
      </c>
      <c r="O14" s="68">
        <v>1</v>
      </c>
      <c r="P14" s="68">
        <v>1.6</v>
      </c>
      <c r="Q14" s="68">
        <f t="shared" si="3"/>
        <v>1.6</v>
      </c>
      <c r="R14" s="68" t="s">
        <v>20</v>
      </c>
      <c r="S14" s="68">
        <v>1</v>
      </c>
      <c r="T14" s="68">
        <v>1.6</v>
      </c>
      <c r="U14" s="68">
        <f t="shared" si="4"/>
        <v>1.6</v>
      </c>
      <c r="V14" s="68">
        <v>1</v>
      </c>
      <c r="W14" s="73">
        <f>(V14-V17)/W17</f>
        <v>1</v>
      </c>
      <c r="X14" s="73">
        <v>1</v>
      </c>
      <c r="Y14" s="73">
        <f t="shared" si="5"/>
        <v>1</v>
      </c>
      <c r="Z14" s="68">
        <v>0.4</v>
      </c>
      <c r="AA14" s="73">
        <f>(Z14-Z17)/AA17</f>
        <v>0.44444444444444448</v>
      </c>
      <c r="AB14" s="73">
        <v>1</v>
      </c>
      <c r="AC14" s="67">
        <f t="shared" si="6"/>
        <v>0.44444444444444448</v>
      </c>
      <c r="AD14" s="144" t="s">
        <v>111</v>
      </c>
      <c r="AE14" s="144">
        <v>1</v>
      </c>
      <c r="AF14" s="144">
        <v>1.6</v>
      </c>
      <c r="AG14" s="144">
        <f t="shared" si="7"/>
        <v>1.6</v>
      </c>
    </row>
    <row r="15" spans="1:33" ht="15" x14ac:dyDescent="0.2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2"/>
      <c r="X15" s="32"/>
      <c r="Y15" s="32"/>
      <c r="Z15" s="33"/>
      <c r="AA15" s="32"/>
      <c r="AB15" s="32"/>
      <c r="AC15" s="32"/>
      <c r="AD15" s="32"/>
      <c r="AE15" s="32"/>
      <c r="AF15" s="32"/>
      <c r="AG15" s="32"/>
    </row>
    <row r="16" spans="1:33" ht="15" x14ac:dyDescent="0.2">
      <c r="C16" s="8"/>
      <c r="D16" s="8"/>
      <c r="E16" s="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8"/>
      <c r="Z16" s="8"/>
      <c r="AD16" s="32"/>
      <c r="AE16" s="32"/>
      <c r="AF16" s="32"/>
      <c r="AG16" s="32"/>
    </row>
    <row r="17" spans="3:27" ht="15" x14ac:dyDescent="0.2">
      <c r="C17" s="8"/>
      <c r="D17" s="8"/>
      <c r="E17" s="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50">
        <v>0</v>
      </c>
      <c r="W17" s="51">
        <f>V18-V17</f>
        <v>1</v>
      </c>
      <c r="Z17" s="50">
        <v>0</v>
      </c>
      <c r="AA17" s="51">
        <f>Z18-Z17</f>
        <v>0.9</v>
      </c>
    </row>
    <row r="18" spans="3:27" ht="15" x14ac:dyDescent="0.2">
      <c r="C18" s="8"/>
      <c r="D18" s="8"/>
      <c r="E18" s="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50">
        <v>1</v>
      </c>
      <c r="W18" s="52"/>
      <c r="Z18" s="50">
        <v>0.9</v>
      </c>
      <c r="AA18" s="52"/>
    </row>
    <row r="19" spans="3:27" ht="15" x14ac:dyDescent="0.2">
      <c r="C19" s="8"/>
      <c r="D19" s="8"/>
      <c r="E19" s="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8"/>
    </row>
    <row r="20" spans="3:27" ht="15" x14ac:dyDescent="0.2">
      <c r="C20" s="8"/>
      <c r="D20" s="8"/>
      <c r="E20" s="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8"/>
    </row>
    <row r="21" spans="3:27" ht="15" x14ac:dyDescent="0.2">
      <c r="C21" s="8"/>
      <c r="D21" s="8"/>
      <c r="E21" s="8"/>
      <c r="F21" s="33"/>
      <c r="G21" s="33"/>
      <c r="H21" s="33"/>
      <c r="I21" s="33"/>
      <c r="J21" s="33"/>
      <c r="K21" s="33"/>
      <c r="L21" s="33"/>
      <c r="M21" s="33"/>
      <c r="P21" s="33"/>
      <c r="Q21" s="33"/>
      <c r="R21" s="33"/>
      <c r="S21" s="33"/>
      <c r="T21" s="33"/>
      <c r="U21" s="33"/>
      <c r="V21" s="8"/>
    </row>
    <row r="22" spans="3:27" ht="15" x14ac:dyDescent="0.2">
      <c r="C22" s="8"/>
      <c r="D22" s="8"/>
      <c r="E22" s="8"/>
      <c r="F22" s="33"/>
      <c r="G22" s="33"/>
      <c r="H22" s="33"/>
      <c r="I22" s="33"/>
      <c r="J22" s="33"/>
      <c r="K22" s="33"/>
      <c r="L22" s="33"/>
      <c r="M22" s="33"/>
      <c r="O22" s="33"/>
      <c r="P22" s="33"/>
      <c r="Q22" s="33"/>
      <c r="R22" s="33"/>
      <c r="S22" s="33"/>
      <c r="T22" s="33"/>
      <c r="U22" s="33"/>
      <c r="V22" s="8"/>
    </row>
    <row r="23" spans="3:27" ht="15" x14ac:dyDescent="0.2">
      <c r="C23" s="8"/>
      <c r="D23" s="8"/>
      <c r="E23" s="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8"/>
    </row>
    <row r="24" spans="3:27" ht="15" x14ac:dyDescent="0.2">
      <c r="C24" s="8"/>
      <c r="D24" s="8"/>
      <c r="E24" s="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8"/>
    </row>
  </sheetData>
  <mergeCells count="37">
    <mergeCell ref="AA4:AA6"/>
    <mergeCell ref="AD3:AG3"/>
    <mergeCell ref="AD4:AD6"/>
    <mergeCell ref="AF4:AF6"/>
    <mergeCell ref="AG4:AG6"/>
    <mergeCell ref="Z3:AC3"/>
    <mergeCell ref="C1:N1"/>
    <mergeCell ref="R3:U3"/>
    <mergeCell ref="AC4:AC6"/>
    <mergeCell ref="M4:M6"/>
    <mergeCell ref="D4:D6"/>
    <mergeCell ref="E4:E6"/>
    <mergeCell ref="L4:L6"/>
    <mergeCell ref="T4:T6"/>
    <mergeCell ref="U4:U6"/>
    <mergeCell ref="R4:R6"/>
    <mergeCell ref="AB4:AB6"/>
    <mergeCell ref="Z4:Z6"/>
    <mergeCell ref="C4:C6"/>
    <mergeCell ref="J4:J6"/>
    <mergeCell ref="N4:N6"/>
    <mergeCell ref="P4:P6"/>
    <mergeCell ref="F3:I3"/>
    <mergeCell ref="F4:F6"/>
    <mergeCell ref="H4:H6"/>
    <mergeCell ref="I4:I6"/>
    <mergeCell ref="A2:A6"/>
    <mergeCell ref="B2:B6"/>
    <mergeCell ref="C2:E3"/>
    <mergeCell ref="J3:M3"/>
    <mergeCell ref="N3:Q3"/>
    <mergeCell ref="Q4:Q6"/>
    <mergeCell ref="V3:Y3"/>
    <mergeCell ref="V4:V6"/>
    <mergeCell ref="W4:W6"/>
    <mergeCell ref="X4:X6"/>
    <mergeCell ref="Y4:Y6"/>
  </mergeCells>
  <pageMargins left="0.25" right="0.25" top="0.75" bottom="0.75" header="0.3" footer="0.3"/>
  <pageSetup paperSize="9" scale="63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A2" sqref="A2:A4"/>
    </sheetView>
  </sheetViews>
  <sheetFormatPr defaultColWidth="10.42578125" defaultRowHeight="15" x14ac:dyDescent="0.2"/>
  <cols>
    <col min="1" max="1" width="34.85546875" style="23" customWidth="1"/>
    <col min="2" max="2" width="38.140625" style="23" customWidth="1"/>
    <col min="3" max="3" width="54.5703125" style="23" customWidth="1"/>
    <col min="4" max="4" width="51.5703125" style="23" customWidth="1"/>
    <col min="5" max="5" width="60.42578125" style="23" customWidth="1"/>
    <col min="6" max="6" width="45.85546875" style="23" customWidth="1"/>
    <col min="7" max="7" width="35" style="23" customWidth="1"/>
    <col min="8" max="8" width="39.7109375" style="23" customWidth="1"/>
    <col min="9" max="9" width="55.85546875" style="23" customWidth="1"/>
    <col min="10" max="10" width="43.42578125" style="23" customWidth="1"/>
    <col min="11" max="11" width="40.28515625" style="23" customWidth="1"/>
    <col min="12" max="252" width="10.42578125" style="23"/>
    <col min="253" max="253" width="34.85546875" style="23" customWidth="1"/>
    <col min="254" max="254" width="38.140625" style="23" customWidth="1"/>
    <col min="255" max="255" width="54.5703125" style="23" customWidth="1"/>
    <col min="256" max="256" width="51.5703125" style="23" customWidth="1"/>
    <col min="257" max="257" width="60.42578125" style="23" customWidth="1"/>
    <col min="258" max="258" width="45.85546875" style="23" customWidth="1"/>
    <col min="259" max="259" width="35" style="23" customWidth="1"/>
    <col min="260" max="260" width="39.7109375" style="23" customWidth="1"/>
    <col min="261" max="261" width="45.28515625" style="23" customWidth="1"/>
    <col min="262" max="262" width="54.42578125" style="23" customWidth="1"/>
    <col min="263" max="263" width="55.85546875" style="23" customWidth="1"/>
    <col min="264" max="264" width="40" style="23" customWidth="1"/>
    <col min="265" max="265" width="43.42578125" style="23" customWidth="1"/>
    <col min="266" max="266" width="40.28515625" style="23" customWidth="1"/>
    <col min="267" max="267" width="41.42578125" style="23" customWidth="1"/>
    <col min="268" max="508" width="10.42578125" style="23"/>
    <col min="509" max="509" width="34.85546875" style="23" customWidth="1"/>
    <col min="510" max="510" width="38.140625" style="23" customWidth="1"/>
    <col min="511" max="511" width="54.5703125" style="23" customWidth="1"/>
    <col min="512" max="512" width="51.5703125" style="23" customWidth="1"/>
    <col min="513" max="513" width="60.42578125" style="23" customWidth="1"/>
    <col min="514" max="514" width="45.85546875" style="23" customWidth="1"/>
    <col min="515" max="515" width="35" style="23" customWidth="1"/>
    <col min="516" max="516" width="39.7109375" style="23" customWidth="1"/>
    <col min="517" max="517" width="45.28515625" style="23" customWidth="1"/>
    <col min="518" max="518" width="54.42578125" style="23" customWidth="1"/>
    <col min="519" max="519" width="55.85546875" style="23" customWidth="1"/>
    <col min="520" max="520" width="40" style="23" customWidth="1"/>
    <col min="521" max="521" width="43.42578125" style="23" customWidth="1"/>
    <col min="522" max="522" width="40.28515625" style="23" customWidth="1"/>
    <col min="523" max="523" width="41.42578125" style="23" customWidth="1"/>
    <col min="524" max="764" width="10.42578125" style="23"/>
    <col min="765" max="765" width="34.85546875" style="23" customWidth="1"/>
    <col min="766" max="766" width="38.140625" style="23" customWidth="1"/>
    <col min="767" max="767" width="54.5703125" style="23" customWidth="1"/>
    <col min="768" max="768" width="51.5703125" style="23" customWidth="1"/>
    <col min="769" max="769" width="60.42578125" style="23" customWidth="1"/>
    <col min="770" max="770" width="45.85546875" style="23" customWidth="1"/>
    <col min="771" max="771" width="35" style="23" customWidth="1"/>
    <col min="772" max="772" width="39.7109375" style="23" customWidth="1"/>
    <col min="773" max="773" width="45.28515625" style="23" customWidth="1"/>
    <col min="774" max="774" width="54.42578125" style="23" customWidth="1"/>
    <col min="775" max="775" width="55.85546875" style="23" customWidth="1"/>
    <col min="776" max="776" width="40" style="23" customWidth="1"/>
    <col min="777" max="777" width="43.42578125" style="23" customWidth="1"/>
    <col min="778" max="778" width="40.28515625" style="23" customWidth="1"/>
    <col min="779" max="779" width="41.42578125" style="23" customWidth="1"/>
    <col min="780" max="1020" width="10.42578125" style="23"/>
    <col min="1021" max="1021" width="34.85546875" style="23" customWidth="1"/>
    <col min="1022" max="1022" width="38.140625" style="23" customWidth="1"/>
    <col min="1023" max="1023" width="54.5703125" style="23" customWidth="1"/>
    <col min="1024" max="1024" width="51.5703125" style="23" customWidth="1"/>
    <col min="1025" max="1025" width="60.42578125" style="23" customWidth="1"/>
    <col min="1026" max="1026" width="45.85546875" style="23" customWidth="1"/>
    <col min="1027" max="1027" width="35" style="23" customWidth="1"/>
    <col min="1028" max="1028" width="39.7109375" style="23" customWidth="1"/>
    <col min="1029" max="1029" width="45.28515625" style="23" customWidth="1"/>
    <col min="1030" max="1030" width="54.42578125" style="23" customWidth="1"/>
    <col min="1031" max="1031" width="55.85546875" style="23" customWidth="1"/>
    <col min="1032" max="1032" width="40" style="23" customWidth="1"/>
    <col min="1033" max="1033" width="43.42578125" style="23" customWidth="1"/>
    <col min="1034" max="1034" width="40.28515625" style="23" customWidth="1"/>
    <col min="1035" max="1035" width="41.42578125" style="23" customWidth="1"/>
    <col min="1036" max="1276" width="10.42578125" style="23"/>
    <col min="1277" max="1277" width="34.85546875" style="23" customWidth="1"/>
    <col min="1278" max="1278" width="38.140625" style="23" customWidth="1"/>
    <col min="1279" max="1279" width="54.5703125" style="23" customWidth="1"/>
    <col min="1280" max="1280" width="51.5703125" style="23" customWidth="1"/>
    <col min="1281" max="1281" width="60.42578125" style="23" customWidth="1"/>
    <col min="1282" max="1282" width="45.85546875" style="23" customWidth="1"/>
    <col min="1283" max="1283" width="35" style="23" customWidth="1"/>
    <col min="1284" max="1284" width="39.7109375" style="23" customWidth="1"/>
    <col min="1285" max="1285" width="45.28515625" style="23" customWidth="1"/>
    <col min="1286" max="1286" width="54.42578125" style="23" customWidth="1"/>
    <col min="1287" max="1287" width="55.85546875" style="23" customWidth="1"/>
    <col min="1288" max="1288" width="40" style="23" customWidth="1"/>
    <col min="1289" max="1289" width="43.42578125" style="23" customWidth="1"/>
    <col min="1290" max="1290" width="40.28515625" style="23" customWidth="1"/>
    <col min="1291" max="1291" width="41.42578125" style="23" customWidth="1"/>
    <col min="1292" max="1532" width="10.42578125" style="23"/>
    <col min="1533" max="1533" width="34.85546875" style="23" customWidth="1"/>
    <col min="1534" max="1534" width="38.140625" style="23" customWidth="1"/>
    <col min="1535" max="1535" width="54.5703125" style="23" customWidth="1"/>
    <col min="1536" max="1536" width="51.5703125" style="23" customWidth="1"/>
    <col min="1537" max="1537" width="60.42578125" style="23" customWidth="1"/>
    <col min="1538" max="1538" width="45.85546875" style="23" customWidth="1"/>
    <col min="1539" max="1539" width="35" style="23" customWidth="1"/>
    <col min="1540" max="1540" width="39.7109375" style="23" customWidth="1"/>
    <col min="1541" max="1541" width="45.28515625" style="23" customWidth="1"/>
    <col min="1542" max="1542" width="54.42578125" style="23" customWidth="1"/>
    <col min="1543" max="1543" width="55.85546875" style="23" customWidth="1"/>
    <col min="1544" max="1544" width="40" style="23" customWidth="1"/>
    <col min="1545" max="1545" width="43.42578125" style="23" customWidth="1"/>
    <col min="1546" max="1546" width="40.28515625" style="23" customWidth="1"/>
    <col min="1547" max="1547" width="41.42578125" style="23" customWidth="1"/>
    <col min="1548" max="1788" width="10.42578125" style="23"/>
    <col min="1789" max="1789" width="34.85546875" style="23" customWidth="1"/>
    <col min="1790" max="1790" width="38.140625" style="23" customWidth="1"/>
    <col min="1791" max="1791" width="54.5703125" style="23" customWidth="1"/>
    <col min="1792" max="1792" width="51.5703125" style="23" customWidth="1"/>
    <col min="1793" max="1793" width="60.42578125" style="23" customWidth="1"/>
    <col min="1794" max="1794" width="45.85546875" style="23" customWidth="1"/>
    <col min="1795" max="1795" width="35" style="23" customWidth="1"/>
    <col min="1796" max="1796" width="39.7109375" style="23" customWidth="1"/>
    <col min="1797" max="1797" width="45.28515625" style="23" customWidth="1"/>
    <col min="1798" max="1798" width="54.42578125" style="23" customWidth="1"/>
    <col min="1799" max="1799" width="55.85546875" style="23" customWidth="1"/>
    <col min="1800" max="1800" width="40" style="23" customWidth="1"/>
    <col min="1801" max="1801" width="43.42578125" style="23" customWidth="1"/>
    <col min="1802" max="1802" width="40.28515625" style="23" customWidth="1"/>
    <col min="1803" max="1803" width="41.42578125" style="23" customWidth="1"/>
    <col min="1804" max="2044" width="10.42578125" style="23"/>
    <col min="2045" max="2045" width="34.85546875" style="23" customWidth="1"/>
    <col min="2046" max="2046" width="38.140625" style="23" customWidth="1"/>
    <col min="2047" max="2047" width="54.5703125" style="23" customWidth="1"/>
    <col min="2048" max="2048" width="51.5703125" style="23" customWidth="1"/>
    <col min="2049" max="2049" width="60.42578125" style="23" customWidth="1"/>
    <col min="2050" max="2050" width="45.85546875" style="23" customWidth="1"/>
    <col min="2051" max="2051" width="35" style="23" customWidth="1"/>
    <col min="2052" max="2052" width="39.7109375" style="23" customWidth="1"/>
    <col min="2053" max="2053" width="45.28515625" style="23" customWidth="1"/>
    <col min="2054" max="2054" width="54.42578125" style="23" customWidth="1"/>
    <col min="2055" max="2055" width="55.85546875" style="23" customWidth="1"/>
    <col min="2056" max="2056" width="40" style="23" customWidth="1"/>
    <col min="2057" max="2057" width="43.42578125" style="23" customWidth="1"/>
    <col min="2058" max="2058" width="40.28515625" style="23" customWidth="1"/>
    <col min="2059" max="2059" width="41.42578125" style="23" customWidth="1"/>
    <col min="2060" max="2300" width="10.42578125" style="23"/>
    <col min="2301" max="2301" width="34.85546875" style="23" customWidth="1"/>
    <col min="2302" max="2302" width="38.140625" style="23" customWidth="1"/>
    <col min="2303" max="2303" width="54.5703125" style="23" customWidth="1"/>
    <col min="2304" max="2304" width="51.5703125" style="23" customWidth="1"/>
    <col min="2305" max="2305" width="60.42578125" style="23" customWidth="1"/>
    <col min="2306" max="2306" width="45.85546875" style="23" customWidth="1"/>
    <col min="2307" max="2307" width="35" style="23" customWidth="1"/>
    <col min="2308" max="2308" width="39.7109375" style="23" customWidth="1"/>
    <col min="2309" max="2309" width="45.28515625" style="23" customWidth="1"/>
    <col min="2310" max="2310" width="54.42578125" style="23" customWidth="1"/>
    <col min="2311" max="2311" width="55.85546875" style="23" customWidth="1"/>
    <col min="2312" max="2312" width="40" style="23" customWidth="1"/>
    <col min="2313" max="2313" width="43.42578125" style="23" customWidth="1"/>
    <col min="2314" max="2314" width="40.28515625" style="23" customWidth="1"/>
    <col min="2315" max="2315" width="41.42578125" style="23" customWidth="1"/>
    <col min="2316" max="2556" width="10.42578125" style="23"/>
    <col min="2557" max="2557" width="34.85546875" style="23" customWidth="1"/>
    <col min="2558" max="2558" width="38.140625" style="23" customWidth="1"/>
    <col min="2559" max="2559" width="54.5703125" style="23" customWidth="1"/>
    <col min="2560" max="2560" width="51.5703125" style="23" customWidth="1"/>
    <col min="2561" max="2561" width="60.42578125" style="23" customWidth="1"/>
    <col min="2562" max="2562" width="45.85546875" style="23" customWidth="1"/>
    <col min="2563" max="2563" width="35" style="23" customWidth="1"/>
    <col min="2564" max="2564" width="39.7109375" style="23" customWidth="1"/>
    <col min="2565" max="2565" width="45.28515625" style="23" customWidth="1"/>
    <col min="2566" max="2566" width="54.42578125" style="23" customWidth="1"/>
    <col min="2567" max="2567" width="55.85546875" style="23" customWidth="1"/>
    <col min="2568" max="2568" width="40" style="23" customWidth="1"/>
    <col min="2569" max="2569" width="43.42578125" style="23" customWidth="1"/>
    <col min="2570" max="2570" width="40.28515625" style="23" customWidth="1"/>
    <col min="2571" max="2571" width="41.42578125" style="23" customWidth="1"/>
    <col min="2572" max="2812" width="10.42578125" style="23"/>
    <col min="2813" max="2813" width="34.85546875" style="23" customWidth="1"/>
    <col min="2814" max="2814" width="38.140625" style="23" customWidth="1"/>
    <col min="2815" max="2815" width="54.5703125" style="23" customWidth="1"/>
    <col min="2816" max="2816" width="51.5703125" style="23" customWidth="1"/>
    <col min="2817" max="2817" width="60.42578125" style="23" customWidth="1"/>
    <col min="2818" max="2818" width="45.85546875" style="23" customWidth="1"/>
    <col min="2819" max="2819" width="35" style="23" customWidth="1"/>
    <col min="2820" max="2820" width="39.7109375" style="23" customWidth="1"/>
    <col min="2821" max="2821" width="45.28515625" style="23" customWidth="1"/>
    <col min="2822" max="2822" width="54.42578125" style="23" customWidth="1"/>
    <col min="2823" max="2823" width="55.85546875" style="23" customWidth="1"/>
    <col min="2824" max="2824" width="40" style="23" customWidth="1"/>
    <col min="2825" max="2825" width="43.42578125" style="23" customWidth="1"/>
    <col min="2826" max="2826" width="40.28515625" style="23" customWidth="1"/>
    <col min="2827" max="2827" width="41.42578125" style="23" customWidth="1"/>
    <col min="2828" max="3068" width="10.42578125" style="23"/>
    <col min="3069" max="3069" width="34.85546875" style="23" customWidth="1"/>
    <col min="3070" max="3070" width="38.140625" style="23" customWidth="1"/>
    <col min="3071" max="3071" width="54.5703125" style="23" customWidth="1"/>
    <col min="3072" max="3072" width="51.5703125" style="23" customWidth="1"/>
    <col min="3073" max="3073" width="60.42578125" style="23" customWidth="1"/>
    <col min="3074" max="3074" width="45.85546875" style="23" customWidth="1"/>
    <col min="3075" max="3075" width="35" style="23" customWidth="1"/>
    <col min="3076" max="3076" width="39.7109375" style="23" customWidth="1"/>
    <col min="3077" max="3077" width="45.28515625" style="23" customWidth="1"/>
    <col min="3078" max="3078" width="54.42578125" style="23" customWidth="1"/>
    <col min="3079" max="3079" width="55.85546875" style="23" customWidth="1"/>
    <col min="3080" max="3080" width="40" style="23" customWidth="1"/>
    <col min="3081" max="3081" width="43.42578125" style="23" customWidth="1"/>
    <col min="3082" max="3082" width="40.28515625" style="23" customWidth="1"/>
    <col min="3083" max="3083" width="41.42578125" style="23" customWidth="1"/>
    <col min="3084" max="3324" width="10.42578125" style="23"/>
    <col min="3325" max="3325" width="34.85546875" style="23" customWidth="1"/>
    <col min="3326" max="3326" width="38.140625" style="23" customWidth="1"/>
    <col min="3327" max="3327" width="54.5703125" style="23" customWidth="1"/>
    <col min="3328" max="3328" width="51.5703125" style="23" customWidth="1"/>
    <col min="3329" max="3329" width="60.42578125" style="23" customWidth="1"/>
    <col min="3330" max="3330" width="45.85546875" style="23" customWidth="1"/>
    <col min="3331" max="3331" width="35" style="23" customWidth="1"/>
    <col min="3332" max="3332" width="39.7109375" style="23" customWidth="1"/>
    <col min="3333" max="3333" width="45.28515625" style="23" customWidth="1"/>
    <col min="3334" max="3334" width="54.42578125" style="23" customWidth="1"/>
    <col min="3335" max="3335" width="55.85546875" style="23" customWidth="1"/>
    <col min="3336" max="3336" width="40" style="23" customWidth="1"/>
    <col min="3337" max="3337" width="43.42578125" style="23" customWidth="1"/>
    <col min="3338" max="3338" width="40.28515625" style="23" customWidth="1"/>
    <col min="3339" max="3339" width="41.42578125" style="23" customWidth="1"/>
    <col min="3340" max="3580" width="10.42578125" style="23"/>
    <col min="3581" max="3581" width="34.85546875" style="23" customWidth="1"/>
    <col min="3582" max="3582" width="38.140625" style="23" customWidth="1"/>
    <col min="3583" max="3583" width="54.5703125" style="23" customWidth="1"/>
    <col min="3584" max="3584" width="51.5703125" style="23" customWidth="1"/>
    <col min="3585" max="3585" width="60.42578125" style="23" customWidth="1"/>
    <col min="3586" max="3586" width="45.85546875" style="23" customWidth="1"/>
    <col min="3587" max="3587" width="35" style="23" customWidth="1"/>
    <col min="3588" max="3588" width="39.7109375" style="23" customWidth="1"/>
    <col min="3589" max="3589" width="45.28515625" style="23" customWidth="1"/>
    <col min="3590" max="3590" width="54.42578125" style="23" customWidth="1"/>
    <col min="3591" max="3591" width="55.85546875" style="23" customWidth="1"/>
    <col min="3592" max="3592" width="40" style="23" customWidth="1"/>
    <col min="3593" max="3593" width="43.42578125" style="23" customWidth="1"/>
    <col min="3594" max="3594" width="40.28515625" style="23" customWidth="1"/>
    <col min="3595" max="3595" width="41.42578125" style="23" customWidth="1"/>
    <col min="3596" max="3836" width="10.42578125" style="23"/>
    <col min="3837" max="3837" width="34.85546875" style="23" customWidth="1"/>
    <col min="3838" max="3838" width="38.140625" style="23" customWidth="1"/>
    <col min="3839" max="3839" width="54.5703125" style="23" customWidth="1"/>
    <col min="3840" max="3840" width="51.5703125" style="23" customWidth="1"/>
    <col min="3841" max="3841" width="60.42578125" style="23" customWidth="1"/>
    <col min="3842" max="3842" width="45.85546875" style="23" customWidth="1"/>
    <col min="3843" max="3843" width="35" style="23" customWidth="1"/>
    <col min="3844" max="3844" width="39.7109375" style="23" customWidth="1"/>
    <col min="3845" max="3845" width="45.28515625" style="23" customWidth="1"/>
    <col min="3846" max="3846" width="54.42578125" style="23" customWidth="1"/>
    <col min="3847" max="3847" width="55.85546875" style="23" customWidth="1"/>
    <col min="3848" max="3848" width="40" style="23" customWidth="1"/>
    <col min="3849" max="3849" width="43.42578125" style="23" customWidth="1"/>
    <col min="3850" max="3850" width="40.28515625" style="23" customWidth="1"/>
    <col min="3851" max="3851" width="41.42578125" style="23" customWidth="1"/>
    <col min="3852" max="4092" width="10.42578125" style="23"/>
    <col min="4093" max="4093" width="34.85546875" style="23" customWidth="1"/>
    <col min="4094" max="4094" width="38.140625" style="23" customWidth="1"/>
    <col min="4095" max="4095" width="54.5703125" style="23" customWidth="1"/>
    <col min="4096" max="4096" width="51.5703125" style="23" customWidth="1"/>
    <col min="4097" max="4097" width="60.42578125" style="23" customWidth="1"/>
    <col min="4098" max="4098" width="45.85546875" style="23" customWidth="1"/>
    <col min="4099" max="4099" width="35" style="23" customWidth="1"/>
    <col min="4100" max="4100" width="39.7109375" style="23" customWidth="1"/>
    <col min="4101" max="4101" width="45.28515625" style="23" customWidth="1"/>
    <col min="4102" max="4102" width="54.42578125" style="23" customWidth="1"/>
    <col min="4103" max="4103" width="55.85546875" style="23" customWidth="1"/>
    <col min="4104" max="4104" width="40" style="23" customWidth="1"/>
    <col min="4105" max="4105" width="43.42578125" style="23" customWidth="1"/>
    <col min="4106" max="4106" width="40.28515625" style="23" customWidth="1"/>
    <col min="4107" max="4107" width="41.42578125" style="23" customWidth="1"/>
    <col min="4108" max="4348" width="10.42578125" style="23"/>
    <col min="4349" max="4349" width="34.85546875" style="23" customWidth="1"/>
    <col min="4350" max="4350" width="38.140625" style="23" customWidth="1"/>
    <col min="4351" max="4351" width="54.5703125" style="23" customWidth="1"/>
    <col min="4352" max="4352" width="51.5703125" style="23" customWidth="1"/>
    <col min="4353" max="4353" width="60.42578125" style="23" customWidth="1"/>
    <col min="4354" max="4354" width="45.85546875" style="23" customWidth="1"/>
    <col min="4355" max="4355" width="35" style="23" customWidth="1"/>
    <col min="4356" max="4356" width="39.7109375" style="23" customWidth="1"/>
    <col min="4357" max="4357" width="45.28515625" style="23" customWidth="1"/>
    <col min="4358" max="4358" width="54.42578125" style="23" customWidth="1"/>
    <col min="4359" max="4359" width="55.85546875" style="23" customWidth="1"/>
    <col min="4360" max="4360" width="40" style="23" customWidth="1"/>
    <col min="4361" max="4361" width="43.42578125" style="23" customWidth="1"/>
    <col min="4362" max="4362" width="40.28515625" style="23" customWidth="1"/>
    <col min="4363" max="4363" width="41.42578125" style="23" customWidth="1"/>
    <col min="4364" max="4604" width="10.42578125" style="23"/>
    <col min="4605" max="4605" width="34.85546875" style="23" customWidth="1"/>
    <col min="4606" max="4606" width="38.140625" style="23" customWidth="1"/>
    <col min="4607" max="4607" width="54.5703125" style="23" customWidth="1"/>
    <col min="4608" max="4608" width="51.5703125" style="23" customWidth="1"/>
    <col min="4609" max="4609" width="60.42578125" style="23" customWidth="1"/>
    <col min="4610" max="4610" width="45.85546875" style="23" customWidth="1"/>
    <col min="4611" max="4611" width="35" style="23" customWidth="1"/>
    <col min="4612" max="4612" width="39.7109375" style="23" customWidth="1"/>
    <col min="4613" max="4613" width="45.28515625" style="23" customWidth="1"/>
    <col min="4614" max="4614" width="54.42578125" style="23" customWidth="1"/>
    <col min="4615" max="4615" width="55.85546875" style="23" customWidth="1"/>
    <col min="4616" max="4616" width="40" style="23" customWidth="1"/>
    <col min="4617" max="4617" width="43.42578125" style="23" customWidth="1"/>
    <col min="4618" max="4618" width="40.28515625" style="23" customWidth="1"/>
    <col min="4619" max="4619" width="41.42578125" style="23" customWidth="1"/>
    <col min="4620" max="4860" width="10.42578125" style="23"/>
    <col min="4861" max="4861" width="34.85546875" style="23" customWidth="1"/>
    <col min="4862" max="4862" width="38.140625" style="23" customWidth="1"/>
    <col min="4863" max="4863" width="54.5703125" style="23" customWidth="1"/>
    <col min="4864" max="4864" width="51.5703125" style="23" customWidth="1"/>
    <col min="4865" max="4865" width="60.42578125" style="23" customWidth="1"/>
    <col min="4866" max="4866" width="45.85546875" style="23" customWidth="1"/>
    <col min="4867" max="4867" width="35" style="23" customWidth="1"/>
    <col min="4868" max="4868" width="39.7109375" style="23" customWidth="1"/>
    <col min="4869" max="4869" width="45.28515625" style="23" customWidth="1"/>
    <col min="4870" max="4870" width="54.42578125" style="23" customWidth="1"/>
    <col min="4871" max="4871" width="55.85546875" style="23" customWidth="1"/>
    <col min="4872" max="4872" width="40" style="23" customWidth="1"/>
    <col min="4873" max="4873" width="43.42578125" style="23" customWidth="1"/>
    <col min="4874" max="4874" width="40.28515625" style="23" customWidth="1"/>
    <col min="4875" max="4875" width="41.42578125" style="23" customWidth="1"/>
    <col min="4876" max="5116" width="10.42578125" style="23"/>
    <col min="5117" max="5117" width="34.85546875" style="23" customWidth="1"/>
    <col min="5118" max="5118" width="38.140625" style="23" customWidth="1"/>
    <col min="5119" max="5119" width="54.5703125" style="23" customWidth="1"/>
    <col min="5120" max="5120" width="51.5703125" style="23" customWidth="1"/>
    <col min="5121" max="5121" width="60.42578125" style="23" customWidth="1"/>
    <col min="5122" max="5122" width="45.85546875" style="23" customWidth="1"/>
    <col min="5123" max="5123" width="35" style="23" customWidth="1"/>
    <col min="5124" max="5124" width="39.7109375" style="23" customWidth="1"/>
    <col min="5125" max="5125" width="45.28515625" style="23" customWidth="1"/>
    <col min="5126" max="5126" width="54.42578125" style="23" customWidth="1"/>
    <col min="5127" max="5127" width="55.85546875" style="23" customWidth="1"/>
    <col min="5128" max="5128" width="40" style="23" customWidth="1"/>
    <col min="5129" max="5129" width="43.42578125" style="23" customWidth="1"/>
    <col min="5130" max="5130" width="40.28515625" style="23" customWidth="1"/>
    <col min="5131" max="5131" width="41.42578125" style="23" customWidth="1"/>
    <col min="5132" max="5372" width="10.42578125" style="23"/>
    <col min="5373" max="5373" width="34.85546875" style="23" customWidth="1"/>
    <col min="5374" max="5374" width="38.140625" style="23" customWidth="1"/>
    <col min="5375" max="5375" width="54.5703125" style="23" customWidth="1"/>
    <col min="5376" max="5376" width="51.5703125" style="23" customWidth="1"/>
    <col min="5377" max="5377" width="60.42578125" style="23" customWidth="1"/>
    <col min="5378" max="5378" width="45.85546875" style="23" customWidth="1"/>
    <col min="5379" max="5379" width="35" style="23" customWidth="1"/>
    <col min="5380" max="5380" width="39.7109375" style="23" customWidth="1"/>
    <col min="5381" max="5381" width="45.28515625" style="23" customWidth="1"/>
    <col min="5382" max="5382" width="54.42578125" style="23" customWidth="1"/>
    <col min="5383" max="5383" width="55.85546875" style="23" customWidth="1"/>
    <col min="5384" max="5384" width="40" style="23" customWidth="1"/>
    <col min="5385" max="5385" width="43.42578125" style="23" customWidth="1"/>
    <col min="5386" max="5386" width="40.28515625" style="23" customWidth="1"/>
    <col min="5387" max="5387" width="41.42578125" style="23" customWidth="1"/>
    <col min="5388" max="5628" width="10.42578125" style="23"/>
    <col min="5629" max="5629" width="34.85546875" style="23" customWidth="1"/>
    <col min="5630" max="5630" width="38.140625" style="23" customWidth="1"/>
    <col min="5631" max="5631" width="54.5703125" style="23" customWidth="1"/>
    <col min="5632" max="5632" width="51.5703125" style="23" customWidth="1"/>
    <col min="5633" max="5633" width="60.42578125" style="23" customWidth="1"/>
    <col min="5634" max="5634" width="45.85546875" style="23" customWidth="1"/>
    <col min="5635" max="5635" width="35" style="23" customWidth="1"/>
    <col min="5636" max="5636" width="39.7109375" style="23" customWidth="1"/>
    <col min="5637" max="5637" width="45.28515625" style="23" customWidth="1"/>
    <col min="5638" max="5638" width="54.42578125" style="23" customWidth="1"/>
    <col min="5639" max="5639" width="55.85546875" style="23" customWidth="1"/>
    <col min="5640" max="5640" width="40" style="23" customWidth="1"/>
    <col min="5641" max="5641" width="43.42578125" style="23" customWidth="1"/>
    <col min="5642" max="5642" width="40.28515625" style="23" customWidth="1"/>
    <col min="5643" max="5643" width="41.42578125" style="23" customWidth="1"/>
    <col min="5644" max="5884" width="10.42578125" style="23"/>
    <col min="5885" max="5885" width="34.85546875" style="23" customWidth="1"/>
    <col min="5886" max="5886" width="38.140625" style="23" customWidth="1"/>
    <col min="5887" max="5887" width="54.5703125" style="23" customWidth="1"/>
    <col min="5888" max="5888" width="51.5703125" style="23" customWidth="1"/>
    <col min="5889" max="5889" width="60.42578125" style="23" customWidth="1"/>
    <col min="5890" max="5890" width="45.85546875" style="23" customWidth="1"/>
    <col min="5891" max="5891" width="35" style="23" customWidth="1"/>
    <col min="5892" max="5892" width="39.7109375" style="23" customWidth="1"/>
    <col min="5893" max="5893" width="45.28515625" style="23" customWidth="1"/>
    <col min="5894" max="5894" width="54.42578125" style="23" customWidth="1"/>
    <col min="5895" max="5895" width="55.85546875" style="23" customWidth="1"/>
    <col min="5896" max="5896" width="40" style="23" customWidth="1"/>
    <col min="5897" max="5897" width="43.42578125" style="23" customWidth="1"/>
    <col min="5898" max="5898" width="40.28515625" style="23" customWidth="1"/>
    <col min="5899" max="5899" width="41.42578125" style="23" customWidth="1"/>
    <col min="5900" max="6140" width="10.42578125" style="23"/>
    <col min="6141" max="6141" width="34.85546875" style="23" customWidth="1"/>
    <col min="6142" max="6142" width="38.140625" style="23" customWidth="1"/>
    <col min="6143" max="6143" width="54.5703125" style="23" customWidth="1"/>
    <col min="6144" max="6144" width="51.5703125" style="23" customWidth="1"/>
    <col min="6145" max="6145" width="60.42578125" style="23" customWidth="1"/>
    <col min="6146" max="6146" width="45.85546875" style="23" customWidth="1"/>
    <col min="6147" max="6147" width="35" style="23" customWidth="1"/>
    <col min="6148" max="6148" width="39.7109375" style="23" customWidth="1"/>
    <col min="6149" max="6149" width="45.28515625" style="23" customWidth="1"/>
    <col min="6150" max="6150" width="54.42578125" style="23" customWidth="1"/>
    <col min="6151" max="6151" width="55.85546875" style="23" customWidth="1"/>
    <col min="6152" max="6152" width="40" style="23" customWidth="1"/>
    <col min="6153" max="6153" width="43.42578125" style="23" customWidth="1"/>
    <col min="6154" max="6154" width="40.28515625" style="23" customWidth="1"/>
    <col min="6155" max="6155" width="41.42578125" style="23" customWidth="1"/>
    <col min="6156" max="6396" width="10.42578125" style="23"/>
    <col min="6397" max="6397" width="34.85546875" style="23" customWidth="1"/>
    <col min="6398" max="6398" width="38.140625" style="23" customWidth="1"/>
    <col min="6399" max="6399" width="54.5703125" style="23" customWidth="1"/>
    <col min="6400" max="6400" width="51.5703125" style="23" customWidth="1"/>
    <col min="6401" max="6401" width="60.42578125" style="23" customWidth="1"/>
    <col min="6402" max="6402" width="45.85546875" style="23" customWidth="1"/>
    <col min="6403" max="6403" width="35" style="23" customWidth="1"/>
    <col min="6404" max="6404" width="39.7109375" style="23" customWidth="1"/>
    <col min="6405" max="6405" width="45.28515625" style="23" customWidth="1"/>
    <col min="6406" max="6406" width="54.42578125" style="23" customWidth="1"/>
    <col min="6407" max="6407" width="55.85546875" style="23" customWidth="1"/>
    <col min="6408" max="6408" width="40" style="23" customWidth="1"/>
    <col min="6409" max="6409" width="43.42578125" style="23" customWidth="1"/>
    <col min="6410" max="6410" width="40.28515625" style="23" customWidth="1"/>
    <col min="6411" max="6411" width="41.42578125" style="23" customWidth="1"/>
    <col min="6412" max="6652" width="10.42578125" style="23"/>
    <col min="6653" max="6653" width="34.85546875" style="23" customWidth="1"/>
    <col min="6654" max="6654" width="38.140625" style="23" customWidth="1"/>
    <col min="6655" max="6655" width="54.5703125" style="23" customWidth="1"/>
    <col min="6656" max="6656" width="51.5703125" style="23" customWidth="1"/>
    <col min="6657" max="6657" width="60.42578125" style="23" customWidth="1"/>
    <col min="6658" max="6658" width="45.85546875" style="23" customWidth="1"/>
    <col min="6659" max="6659" width="35" style="23" customWidth="1"/>
    <col min="6660" max="6660" width="39.7109375" style="23" customWidth="1"/>
    <col min="6661" max="6661" width="45.28515625" style="23" customWidth="1"/>
    <col min="6662" max="6662" width="54.42578125" style="23" customWidth="1"/>
    <col min="6663" max="6663" width="55.85546875" style="23" customWidth="1"/>
    <col min="6664" max="6664" width="40" style="23" customWidth="1"/>
    <col min="6665" max="6665" width="43.42578125" style="23" customWidth="1"/>
    <col min="6666" max="6666" width="40.28515625" style="23" customWidth="1"/>
    <col min="6667" max="6667" width="41.42578125" style="23" customWidth="1"/>
    <col min="6668" max="6908" width="10.42578125" style="23"/>
    <col min="6909" max="6909" width="34.85546875" style="23" customWidth="1"/>
    <col min="6910" max="6910" width="38.140625" style="23" customWidth="1"/>
    <col min="6911" max="6911" width="54.5703125" style="23" customWidth="1"/>
    <col min="6912" max="6912" width="51.5703125" style="23" customWidth="1"/>
    <col min="6913" max="6913" width="60.42578125" style="23" customWidth="1"/>
    <col min="6914" max="6914" width="45.85546875" style="23" customWidth="1"/>
    <col min="6915" max="6915" width="35" style="23" customWidth="1"/>
    <col min="6916" max="6916" width="39.7109375" style="23" customWidth="1"/>
    <col min="6917" max="6917" width="45.28515625" style="23" customWidth="1"/>
    <col min="6918" max="6918" width="54.42578125" style="23" customWidth="1"/>
    <col min="6919" max="6919" width="55.85546875" style="23" customWidth="1"/>
    <col min="6920" max="6920" width="40" style="23" customWidth="1"/>
    <col min="6921" max="6921" width="43.42578125" style="23" customWidth="1"/>
    <col min="6922" max="6922" width="40.28515625" style="23" customWidth="1"/>
    <col min="6923" max="6923" width="41.42578125" style="23" customWidth="1"/>
    <col min="6924" max="7164" width="10.42578125" style="23"/>
    <col min="7165" max="7165" width="34.85546875" style="23" customWidth="1"/>
    <col min="7166" max="7166" width="38.140625" style="23" customWidth="1"/>
    <col min="7167" max="7167" width="54.5703125" style="23" customWidth="1"/>
    <col min="7168" max="7168" width="51.5703125" style="23" customWidth="1"/>
    <col min="7169" max="7169" width="60.42578125" style="23" customWidth="1"/>
    <col min="7170" max="7170" width="45.85546875" style="23" customWidth="1"/>
    <col min="7171" max="7171" width="35" style="23" customWidth="1"/>
    <col min="7172" max="7172" width="39.7109375" style="23" customWidth="1"/>
    <col min="7173" max="7173" width="45.28515625" style="23" customWidth="1"/>
    <col min="7174" max="7174" width="54.42578125" style="23" customWidth="1"/>
    <col min="7175" max="7175" width="55.85546875" style="23" customWidth="1"/>
    <col min="7176" max="7176" width="40" style="23" customWidth="1"/>
    <col min="7177" max="7177" width="43.42578125" style="23" customWidth="1"/>
    <col min="7178" max="7178" width="40.28515625" style="23" customWidth="1"/>
    <col min="7179" max="7179" width="41.42578125" style="23" customWidth="1"/>
    <col min="7180" max="7420" width="10.42578125" style="23"/>
    <col min="7421" max="7421" width="34.85546875" style="23" customWidth="1"/>
    <col min="7422" max="7422" width="38.140625" style="23" customWidth="1"/>
    <col min="7423" max="7423" width="54.5703125" style="23" customWidth="1"/>
    <col min="7424" max="7424" width="51.5703125" style="23" customWidth="1"/>
    <col min="7425" max="7425" width="60.42578125" style="23" customWidth="1"/>
    <col min="7426" max="7426" width="45.85546875" style="23" customWidth="1"/>
    <col min="7427" max="7427" width="35" style="23" customWidth="1"/>
    <col min="7428" max="7428" width="39.7109375" style="23" customWidth="1"/>
    <col min="7429" max="7429" width="45.28515625" style="23" customWidth="1"/>
    <col min="7430" max="7430" width="54.42578125" style="23" customWidth="1"/>
    <col min="7431" max="7431" width="55.85546875" style="23" customWidth="1"/>
    <col min="7432" max="7432" width="40" style="23" customWidth="1"/>
    <col min="7433" max="7433" width="43.42578125" style="23" customWidth="1"/>
    <col min="7434" max="7434" width="40.28515625" style="23" customWidth="1"/>
    <col min="7435" max="7435" width="41.42578125" style="23" customWidth="1"/>
    <col min="7436" max="7676" width="10.42578125" style="23"/>
    <col min="7677" max="7677" width="34.85546875" style="23" customWidth="1"/>
    <col min="7678" max="7678" width="38.140625" style="23" customWidth="1"/>
    <col min="7679" max="7679" width="54.5703125" style="23" customWidth="1"/>
    <col min="7680" max="7680" width="51.5703125" style="23" customWidth="1"/>
    <col min="7681" max="7681" width="60.42578125" style="23" customWidth="1"/>
    <col min="7682" max="7682" width="45.85546875" style="23" customWidth="1"/>
    <col min="7683" max="7683" width="35" style="23" customWidth="1"/>
    <col min="7684" max="7684" width="39.7109375" style="23" customWidth="1"/>
    <col min="7685" max="7685" width="45.28515625" style="23" customWidth="1"/>
    <col min="7686" max="7686" width="54.42578125" style="23" customWidth="1"/>
    <col min="7687" max="7687" width="55.85546875" style="23" customWidth="1"/>
    <col min="7688" max="7688" width="40" style="23" customWidth="1"/>
    <col min="7689" max="7689" width="43.42578125" style="23" customWidth="1"/>
    <col min="7690" max="7690" width="40.28515625" style="23" customWidth="1"/>
    <col min="7691" max="7691" width="41.42578125" style="23" customWidth="1"/>
    <col min="7692" max="7932" width="10.42578125" style="23"/>
    <col min="7933" max="7933" width="34.85546875" style="23" customWidth="1"/>
    <col min="7934" max="7934" width="38.140625" style="23" customWidth="1"/>
    <col min="7935" max="7935" width="54.5703125" style="23" customWidth="1"/>
    <col min="7936" max="7936" width="51.5703125" style="23" customWidth="1"/>
    <col min="7937" max="7937" width="60.42578125" style="23" customWidth="1"/>
    <col min="7938" max="7938" width="45.85546875" style="23" customWidth="1"/>
    <col min="7939" max="7939" width="35" style="23" customWidth="1"/>
    <col min="7940" max="7940" width="39.7109375" style="23" customWidth="1"/>
    <col min="7941" max="7941" width="45.28515625" style="23" customWidth="1"/>
    <col min="7942" max="7942" width="54.42578125" style="23" customWidth="1"/>
    <col min="7943" max="7943" width="55.85546875" style="23" customWidth="1"/>
    <col min="7944" max="7944" width="40" style="23" customWidth="1"/>
    <col min="7945" max="7945" width="43.42578125" style="23" customWidth="1"/>
    <col min="7946" max="7946" width="40.28515625" style="23" customWidth="1"/>
    <col min="7947" max="7947" width="41.42578125" style="23" customWidth="1"/>
    <col min="7948" max="8188" width="10.42578125" style="23"/>
    <col min="8189" max="8189" width="34.85546875" style="23" customWidth="1"/>
    <col min="8190" max="8190" width="38.140625" style="23" customWidth="1"/>
    <col min="8191" max="8191" width="54.5703125" style="23" customWidth="1"/>
    <col min="8192" max="8192" width="51.5703125" style="23" customWidth="1"/>
    <col min="8193" max="8193" width="60.42578125" style="23" customWidth="1"/>
    <col min="8194" max="8194" width="45.85546875" style="23" customWidth="1"/>
    <col min="8195" max="8195" width="35" style="23" customWidth="1"/>
    <col min="8196" max="8196" width="39.7109375" style="23" customWidth="1"/>
    <col min="8197" max="8197" width="45.28515625" style="23" customWidth="1"/>
    <col min="8198" max="8198" width="54.42578125" style="23" customWidth="1"/>
    <col min="8199" max="8199" width="55.85546875" style="23" customWidth="1"/>
    <col min="8200" max="8200" width="40" style="23" customWidth="1"/>
    <col min="8201" max="8201" width="43.42578125" style="23" customWidth="1"/>
    <col min="8202" max="8202" width="40.28515625" style="23" customWidth="1"/>
    <col min="8203" max="8203" width="41.42578125" style="23" customWidth="1"/>
    <col min="8204" max="8444" width="10.42578125" style="23"/>
    <col min="8445" max="8445" width="34.85546875" style="23" customWidth="1"/>
    <col min="8446" max="8446" width="38.140625" style="23" customWidth="1"/>
    <col min="8447" max="8447" width="54.5703125" style="23" customWidth="1"/>
    <col min="8448" max="8448" width="51.5703125" style="23" customWidth="1"/>
    <col min="8449" max="8449" width="60.42578125" style="23" customWidth="1"/>
    <col min="8450" max="8450" width="45.85546875" style="23" customWidth="1"/>
    <col min="8451" max="8451" width="35" style="23" customWidth="1"/>
    <col min="8452" max="8452" width="39.7109375" style="23" customWidth="1"/>
    <col min="8453" max="8453" width="45.28515625" style="23" customWidth="1"/>
    <col min="8454" max="8454" width="54.42578125" style="23" customWidth="1"/>
    <col min="8455" max="8455" width="55.85546875" style="23" customWidth="1"/>
    <col min="8456" max="8456" width="40" style="23" customWidth="1"/>
    <col min="8457" max="8457" width="43.42578125" style="23" customWidth="1"/>
    <col min="8458" max="8458" width="40.28515625" style="23" customWidth="1"/>
    <col min="8459" max="8459" width="41.42578125" style="23" customWidth="1"/>
    <col min="8460" max="8700" width="10.42578125" style="23"/>
    <col min="8701" max="8701" width="34.85546875" style="23" customWidth="1"/>
    <col min="8702" max="8702" width="38.140625" style="23" customWidth="1"/>
    <col min="8703" max="8703" width="54.5703125" style="23" customWidth="1"/>
    <col min="8704" max="8704" width="51.5703125" style="23" customWidth="1"/>
    <col min="8705" max="8705" width="60.42578125" style="23" customWidth="1"/>
    <col min="8706" max="8706" width="45.85546875" style="23" customWidth="1"/>
    <col min="8707" max="8707" width="35" style="23" customWidth="1"/>
    <col min="8708" max="8708" width="39.7109375" style="23" customWidth="1"/>
    <col min="8709" max="8709" width="45.28515625" style="23" customWidth="1"/>
    <col min="8710" max="8710" width="54.42578125" style="23" customWidth="1"/>
    <col min="8711" max="8711" width="55.85546875" style="23" customWidth="1"/>
    <col min="8712" max="8712" width="40" style="23" customWidth="1"/>
    <col min="8713" max="8713" width="43.42578125" style="23" customWidth="1"/>
    <col min="8714" max="8714" width="40.28515625" style="23" customWidth="1"/>
    <col min="8715" max="8715" width="41.42578125" style="23" customWidth="1"/>
    <col min="8716" max="8956" width="10.42578125" style="23"/>
    <col min="8957" max="8957" width="34.85546875" style="23" customWidth="1"/>
    <col min="8958" max="8958" width="38.140625" style="23" customWidth="1"/>
    <col min="8959" max="8959" width="54.5703125" style="23" customWidth="1"/>
    <col min="8960" max="8960" width="51.5703125" style="23" customWidth="1"/>
    <col min="8961" max="8961" width="60.42578125" style="23" customWidth="1"/>
    <col min="8962" max="8962" width="45.85546875" style="23" customWidth="1"/>
    <col min="8963" max="8963" width="35" style="23" customWidth="1"/>
    <col min="8964" max="8964" width="39.7109375" style="23" customWidth="1"/>
    <col min="8965" max="8965" width="45.28515625" style="23" customWidth="1"/>
    <col min="8966" max="8966" width="54.42578125" style="23" customWidth="1"/>
    <col min="8967" max="8967" width="55.85546875" style="23" customWidth="1"/>
    <col min="8968" max="8968" width="40" style="23" customWidth="1"/>
    <col min="8969" max="8969" width="43.42578125" style="23" customWidth="1"/>
    <col min="8970" max="8970" width="40.28515625" style="23" customWidth="1"/>
    <col min="8971" max="8971" width="41.42578125" style="23" customWidth="1"/>
    <col min="8972" max="9212" width="10.42578125" style="23"/>
    <col min="9213" max="9213" width="34.85546875" style="23" customWidth="1"/>
    <col min="9214" max="9214" width="38.140625" style="23" customWidth="1"/>
    <col min="9215" max="9215" width="54.5703125" style="23" customWidth="1"/>
    <col min="9216" max="9216" width="51.5703125" style="23" customWidth="1"/>
    <col min="9217" max="9217" width="60.42578125" style="23" customWidth="1"/>
    <col min="9218" max="9218" width="45.85546875" style="23" customWidth="1"/>
    <col min="9219" max="9219" width="35" style="23" customWidth="1"/>
    <col min="9220" max="9220" width="39.7109375" style="23" customWidth="1"/>
    <col min="9221" max="9221" width="45.28515625" style="23" customWidth="1"/>
    <col min="9222" max="9222" width="54.42578125" style="23" customWidth="1"/>
    <col min="9223" max="9223" width="55.85546875" style="23" customWidth="1"/>
    <col min="9224" max="9224" width="40" style="23" customWidth="1"/>
    <col min="9225" max="9225" width="43.42578125" style="23" customWidth="1"/>
    <col min="9226" max="9226" width="40.28515625" style="23" customWidth="1"/>
    <col min="9227" max="9227" width="41.42578125" style="23" customWidth="1"/>
    <col min="9228" max="9468" width="10.42578125" style="23"/>
    <col min="9469" max="9469" width="34.85546875" style="23" customWidth="1"/>
    <col min="9470" max="9470" width="38.140625" style="23" customWidth="1"/>
    <col min="9471" max="9471" width="54.5703125" style="23" customWidth="1"/>
    <col min="9472" max="9472" width="51.5703125" style="23" customWidth="1"/>
    <col min="9473" max="9473" width="60.42578125" style="23" customWidth="1"/>
    <col min="9474" max="9474" width="45.85546875" style="23" customWidth="1"/>
    <col min="9475" max="9475" width="35" style="23" customWidth="1"/>
    <col min="9476" max="9476" width="39.7109375" style="23" customWidth="1"/>
    <col min="9477" max="9477" width="45.28515625" style="23" customWidth="1"/>
    <col min="9478" max="9478" width="54.42578125" style="23" customWidth="1"/>
    <col min="9479" max="9479" width="55.85546875" style="23" customWidth="1"/>
    <col min="9480" max="9480" width="40" style="23" customWidth="1"/>
    <col min="9481" max="9481" width="43.42578125" style="23" customWidth="1"/>
    <col min="9482" max="9482" width="40.28515625" style="23" customWidth="1"/>
    <col min="9483" max="9483" width="41.42578125" style="23" customWidth="1"/>
    <col min="9484" max="9724" width="10.42578125" style="23"/>
    <col min="9725" max="9725" width="34.85546875" style="23" customWidth="1"/>
    <col min="9726" max="9726" width="38.140625" style="23" customWidth="1"/>
    <col min="9727" max="9727" width="54.5703125" style="23" customWidth="1"/>
    <col min="9728" max="9728" width="51.5703125" style="23" customWidth="1"/>
    <col min="9729" max="9729" width="60.42578125" style="23" customWidth="1"/>
    <col min="9730" max="9730" width="45.85546875" style="23" customWidth="1"/>
    <col min="9731" max="9731" width="35" style="23" customWidth="1"/>
    <col min="9732" max="9732" width="39.7109375" style="23" customWidth="1"/>
    <col min="9733" max="9733" width="45.28515625" style="23" customWidth="1"/>
    <col min="9734" max="9734" width="54.42578125" style="23" customWidth="1"/>
    <col min="9735" max="9735" width="55.85546875" style="23" customWidth="1"/>
    <col min="9736" max="9736" width="40" style="23" customWidth="1"/>
    <col min="9737" max="9737" width="43.42578125" style="23" customWidth="1"/>
    <col min="9738" max="9738" width="40.28515625" style="23" customWidth="1"/>
    <col min="9739" max="9739" width="41.42578125" style="23" customWidth="1"/>
    <col min="9740" max="9980" width="10.42578125" style="23"/>
    <col min="9981" max="9981" width="34.85546875" style="23" customWidth="1"/>
    <col min="9982" max="9982" width="38.140625" style="23" customWidth="1"/>
    <col min="9983" max="9983" width="54.5703125" style="23" customWidth="1"/>
    <col min="9984" max="9984" width="51.5703125" style="23" customWidth="1"/>
    <col min="9985" max="9985" width="60.42578125" style="23" customWidth="1"/>
    <col min="9986" max="9986" width="45.85546875" style="23" customWidth="1"/>
    <col min="9987" max="9987" width="35" style="23" customWidth="1"/>
    <col min="9988" max="9988" width="39.7109375" style="23" customWidth="1"/>
    <col min="9989" max="9989" width="45.28515625" style="23" customWidth="1"/>
    <col min="9990" max="9990" width="54.42578125" style="23" customWidth="1"/>
    <col min="9991" max="9991" width="55.85546875" style="23" customWidth="1"/>
    <col min="9992" max="9992" width="40" style="23" customWidth="1"/>
    <col min="9993" max="9993" width="43.42578125" style="23" customWidth="1"/>
    <col min="9994" max="9994" width="40.28515625" style="23" customWidth="1"/>
    <col min="9995" max="9995" width="41.42578125" style="23" customWidth="1"/>
    <col min="9996" max="10236" width="10.42578125" style="23"/>
    <col min="10237" max="10237" width="34.85546875" style="23" customWidth="1"/>
    <col min="10238" max="10238" width="38.140625" style="23" customWidth="1"/>
    <col min="10239" max="10239" width="54.5703125" style="23" customWidth="1"/>
    <col min="10240" max="10240" width="51.5703125" style="23" customWidth="1"/>
    <col min="10241" max="10241" width="60.42578125" style="23" customWidth="1"/>
    <col min="10242" max="10242" width="45.85546875" style="23" customWidth="1"/>
    <col min="10243" max="10243" width="35" style="23" customWidth="1"/>
    <col min="10244" max="10244" width="39.7109375" style="23" customWidth="1"/>
    <col min="10245" max="10245" width="45.28515625" style="23" customWidth="1"/>
    <col min="10246" max="10246" width="54.42578125" style="23" customWidth="1"/>
    <col min="10247" max="10247" width="55.85546875" style="23" customWidth="1"/>
    <col min="10248" max="10248" width="40" style="23" customWidth="1"/>
    <col min="10249" max="10249" width="43.42578125" style="23" customWidth="1"/>
    <col min="10250" max="10250" width="40.28515625" style="23" customWidth="1"/>
    <col min="10251" max="10251" width="41.42578125" style="23" customWidth="1"/>
    <col min="10252" max="10492" width="10.42578125" style="23"/>
    <col min="10493" max="10493" width="34.85546875" style="23" customWidth="1"/>
    <col min="10494" max="10494" width="38.140625" style="23" customWidth="1"/>
    <col min="10495" max="10495" width="54.5703125" style="23" customWidth="1"/>
    <col min="10496" max="10496" width="51.5703125" style="23" customWidth="1"/>
    <col min="10497" max="10497" width="60.42578125" style="23" customWidth="1"/>
    <col min="10498" max="10498" width="45.85546875" style="23" customWidth="1"/>
    <col min="10499" max="10499" width="35" style="23" customWidth="1"/>
    <col min="10500" max="10500" width="39.7109375" style="23" customWidth="1"/>
    <col min="10501" max="10501" width="45.28515625" style="23" customWidth="1"/>
    <col min="10502" max="10502" width="54.42578125" style="23" customWidth="1"/>
    <col min="10503" max="10503" width="55.85546875" style="23" customWidth="1"/>
    <col min="10504" max="10504" width="40" style="23" customWidth="1"/>
    <col min="10505" max="10505" width="43.42578125" style="23" customWidth="1"/>
    <col min="10506" max="10506" width="40.28515625" style="23" customWidth="1"/>
    <col min="10507" max="10507" width="41.42578125" style="23" customWidth="1"/>
    <col min="10508" max="10748" width="10.42578125" style="23"/>
    <col min="10749" max="10749" width="34.85546875" style="23" customWidth="1"/>
    <col min="10750" max="10750" width="38.140625" style="23" customWidth="1"/>
    <col min="10751" max="10751" width="54.5703125" style="23" customWidth="1"/>
    <col min="10752" max="10752" width="51.5703125" style="23" customWidth="1"/>
    <col min="10753" max="10753" width="60.42578125" style="23" customWidth="1"/>
    <col min="10754" max="10754" width="45.85546875" style="23" customWidth="1"/>
    <col min="10755" max="10755" width="35" style="23" customWidth="1"/>
    <col min="10756" max="10756" width="39.7109375" style="23" customWidth="1"/>
    <col min="10757" max="10757" width="45.28515625" style="23" customWidth="1"/>
    <col min="10758" max="10758" width="54.42578125" style="23" customWidth="1"/>
    <col min="10759" max="10759" width="55.85546875" style="23" customWidth="1"/>
    <col min="10760" max="10760" width="40" style="23" customWidth="1"/>
    <col min="10761" max="10761" width="43.42578125" style="23" customWidth="1"/>
    <col min="10762" max="10762" width="40.28515625" style="23" customWidth="1"/>
    <col min="10763" max="10763" width="41.42578125" style="23" customWidth="1"/>
    <col min="10764" max="11004" width="10.42578125" style="23"/>
    <col min="11005" max="11005" width="34.85546875" style="23" customWidth="1"/>
    <col min="11006" max="11006" width="38.140625" style="23" customWidth="1"/>
    <col min="11007" max="11007" width="54.5703125" style="23" customWidth="1"/>
    <col min="11008" max="11008" width="51.5703125" style="23" customWidth="1"/>
    <col min="11009" max="11009" width="60.42578125" style="23" customWidth="1"/>
    <col min="11010" max="11010" width="45.85546875" style="23" customWidth="1"/>
    <col min="11011" max="11011" width="35" style="23" customWidth="1"/>
    <col min="11012" max="11012" width="39.7109375" style="23" customWidth="1"/>
    <col min="11013" max="11013" width="45.28515625" style="23" customWidth="1"/>
    <col min="11014" max="11014" width="54.42578125" style="23" customWidth="1"/>
    <col min="11015" max="11015" width="55.85546875" style="23" customWidth="1"/>
    <col min="11016" max="11016" width="40" style="23" customWidth="1"/>
    <col min="11017" max="11017" width="43.42578125" style="23" customWidth="1"/>
    <col min="11018" max="11018" width="40.28515625" style="23" customWidth="1"/>
    <col min="11019" max="11019" width="41.42578125" style="23" customWidth="1"/>
    <col min="11020" max="11260" width="10.42578125" style="23"/>
    <col min="11261" max="11261" width="34.85546875" style="23" customWidth="1"/>
    <col min="11262" max="11262" width="38.140625" style="23" customWidth="1"/>
    <col min="11263" max="11263" width="54.5703125" style="23" customWidth="1"/>
    <col min="11264" max="11264" width="51.5703125" style="23" customWidth="1"/>
    <col min="11265" max="11265" width="60.42578125" style="23" customWidth="1"/>
    <col min="11266" max="11266" width="45.85546875" style="23" customWidth="1"/>
    <col min="11267" max="11267" width="35" style="23" customWidth="1"/>
    <col min="11268" max="11268" width="39.7109375" style="23" customWidth="1"/>
    <col min="11269" max="11269" width="45.28515625" style="23" customWidth="1"/>
    <col min="11270" max="11270" width="54.42578125" style="23" customWidth="1"/>
    <col min="11271" max="11271" width="55.85546875" style="23" customWidth="1"/>
    <col min="11272" max="11272" width="40" style="23" customWidth="1"/>
    <col min="11273" max="11273" width="43.42578125" style="23" customWidth="1"/>
    <col min="11274" max="11274" width="40.28515625" style="23" customWidth="1"/>
    <col min="11275" max="11275" width="41.42578125" style="23" customWidth="1"/>
    <col min="11276" max="11516" width="10.42578125" style="23"/>
    <col min="11517" max="11517" width="34.85546875" style="23" customWidth="1"/>
    <col min="11518" max="11518" width="38.140625" style="23" customWidth="1"/>
    <col min="11519" max="11519" width="54.5703125" style="23" customWidth="1"/>
    <col min="11520" max="11520" width="51.5703125" style="23" customWidth="1"/>
    <col min="11521" max="11521" width="60.42578125" style="23" customWidth="1"/>
    <col min="11522" max="11522" width="45.85546875" style="23" customWidth="1"/>
    <col min="11523" max="11523" width="35" style="23" customWidth="1"/>
    <col min="11524" max="11524" width="39.7109375" style="23" customWidth="1"/>
    <col min="11525" max="11525" width="45.28515625" style="23" customWidth="1"/>
    <col min="11526" max="11526" width="54.42578125" style="23" customWidth="1"/>
    <col min="11527" max="11527" width="55.85546875" style="23" customWidth="1"/>
    <col min="11528" max="11528" width="40" style="23" customWidth="1"/>
    <col min="11529" max="11529" width="43.42578125" style="23" customWidth="1"/>
    <col min="11530" max="11530" width="40.28515625" style="23" customWidth="1"/>
    <col min="11531" max="11531" width="41.42578125" style="23" customWidth="1"/>
    <col min="11532" max="11772" width="10.42578125" style="23"/>
    <col min="11773" max="11773" width="34.85546875" style="23" customWidth="1"/>
    <col min="11774" max="11774" width="38.140625" style="23" customWidth="1"/>
    <col min="11775" max="11775" width="54.5703125" style="23" customWidth="1"/>
    <col min="11776" max="11776" width="51.5703125" style="23" customWidth="1"/>
    <col min="11777" max="11777" width="60.42578125" style="23" customWidth="1"/>
    <col min="11778" max="11778" width="45.85546875" style="23" customWidth="1"/>
    <col min="11779" max="11779" width="35" style="23" customWidth="1"/>
    <col min="11780" max="11780" width="39.7109375" style="23" customWidth="1"/>
    <col min="11781" max="11781" width="45.28515625" style="23" customWidth="1"/>
    <col min="11782" max="11782" width="54.42578125" style="23" customWidth="1"/>
    <col min="11783" max="11783" width="55.85546875" style="23" customWidth="1"/>
    <col min="11784" max="11784" width="40" style="23" customWidth="1"/>
    <col min="11785" max="11785" width="43.42578125" style="23" customWidth="1"/>
    <col min="11786" max="11786" width="40.28515625" style="23" customWidth="1"/>
    <col min="11787" max="11787" width="41.42578125" style="23" customWidth="1"/>
    <col min="11788" max="12028" width="10.42578125" style="23"/>
    <col min="12029" max="12029" width="34.85546875" style="23" customWidth="1"/>
    <col min="12030" max="12030" width="38.140625" style="23" customWidth="1"/>
    <col min="12031" max="12031" width="54.5703125" style="23" customWidth="1"/>
    <col min="12032" max="12032" width="51.5703125" style="23" customWidth="1"/>
    <col min="12033" max="12033" width="60.42578125" style="23" customWidth="1"/>
    <col min="12034" max="12034" width="45.85546875" style="23" customWidth="1"/>
    <col min="12035" max="12035" width="35" style="23" customWidth="1"/>
    <col min="12036" max="12036" width="39.7109375" style="23" customWidth="1"/>
    <col min="12037" max="12037" width="45.28515625" style="23" customWidth="1"/>
    <col min="12038" max="12038" width="54.42578125" style="23" customWidth="1"/>
    <col min="12039" max="12039" width="55.85546875" style="23" customWidth="1"/>
    <col min="12040" max="12040" width="40" style="23" customWidth="1"/>
    <col min="12041" max="12041" width="43.42578125" style="23" customWidth="1"/>
    <col min="12042" max="12042" width="40.28515625" style="23" customWidth="1"/>
    <col min="12043" max="12043" width="41.42578125" style="23" customWidth="1"/>
    <col min="12044" max="12284" width="10.42578125" style="23"/>
    <col min="12285" max="12285" width="34.85546875" style="23" customWidth="1"/>
    <col min="12286" max="12286" width="38.140625" style="23" customWidth="1"/>
    <col min="12287" max="12287" width="54.5703125" style="23" customWidth="1"/>
    <col min="12288" max="12288" width="51.5703125" style="23" customWidth="1"/>
    <col min="12289" max="12289" width="60.42578125" style="23" customWidth="1"/>
    <col min="12290" max="12290" width="45.85546875" style="23" customWidth="1"/>
    <col min="12291" max="12291" width="35" style="23" customWidth="1"/>
    <col min="12292" max="12292" width="39.7109375" style="23" customWidth="1"/>
    <col min="12293" max="12293" width="45.28515625" style="23" customWidth="1"/>
    <col min="12294" max="12294" width="54.42578125" style="23" customWidth="1"/>
    <col min="12295" max="12295" width="55.85546875" style="23" customWidth="1"/>
    <col min="12296" max="12296" width="40" style="23" customWidth="1"/>
    <col min="12297" max="12297" width="43.42578125" style="23" customWidth="1"/>
    <col min="12298" max="12298" width="40.28515625" style="23" customWidth="1"/>
    <col min="12299" max="12299" width="41.42578125" style="23" customWidth="1"/>
    <col min="12300" max="12540" width="10.42578125" style="23"/>
    <col min="12541" max="12541" width="34.85546875" style="23" customWidth="1"/>
    <col min="12542" max="12542" width="38.140625" style="23" customWidth="1"/>
    <col min="12543" max="12543" width="54.5703125" style="23" customWidth="1"/>
    <col min="12544" max="12544" width="51.5703125" style="23" customWidth="1"/>
    <col min="12545" max="12545" width="60.42578125" style="23" customWidth="1"/>
    <col min="12546" max="12546" width="45.85546875" style="23" customWidth="1"/>
    <col min="12547" max="12547" width="35" style="23" customWidth="1"/>
    <col min="12548" max="12548" width="39.7109375" style="23" customWidth="1"/>
    <col min="12549" max="12549" width="45.28515625" style="23" customWidth="1"/>
    <col min="12550" max="12550" width="54.42578125" style="23" customWidth="1"/>
    <col min="12551" max="12551" width="55.85546875" style="23" customWidth="1"/>
    <col min="12552" max="12552" width="40" style="23" customWidth="1"/>
    <col min="12553" max="12553" width="43.42578125" style="23" customWidth="1"/>
    <col min="12554" max="12554" width="40.28515625" style="23" customWidth="1"/>
    <col min="12555" max="12555" width="41.42578125" style="23" customWidth="1"/>
    <col min="12556" max="12796" width="10.42578125" style="23"/>
    <col min="12797" max="12797" width="34.85546875" style="23" customWidth="1"/>
    <col min="12798" max="12798" width="38.140625" style="23" customWidth="1"/>
    <col min="12799" max="12799" width="54.5703125" style="23" customWidth="1"/>
    <col min="12800" max="12800" width="51.5703125" style="23" customWidth="1"/>
    <col min="12801" max="12801" width="60.42578125" style="23" customWidth="1"/>
    <col min="12802" max="12802" width="45.85546875" style="23" customWidth="1"/>
    <col min="12803" max="12803" width="35" style="23" customWidth="1"/>
    <col min="12804" max="12804" width="39.7109375" style="23" customWidth="1"/>
    <col min="12805" max="12805" width="45.28515625" style="23" customWidth="1"/>
    <col min="12806" max="12806" width="54.42578125" style="23" customWidth="1"/>
    <col min="12807" max="12807" width="55.85546875" style="23" customWidth="1"/>
    <col min="12808" max="12808" width="40" style="23" customWidth="1"/>
    <col min="12809" max="12809" width="43.42578125" style="23" customWidth="1"/>
    <col min="12810" max="12810" width="40.28515625" style="23" customWidth="1"/>
    <col min="12811" max="12811" width="41.42578125" style="23" customWidth="1"/>
    <col min="12812" max="13052" width="10.42578125" style="23"/>
    <col min="13053" max="13053" width="34.85546875" style="23" customWidth="1"/>
    <col min="13054" max="13054" width="38.140625" style="23" customWidth="1"/>
    <col min="13055" max="13055" width="54.5703125" style="23" customWidth="1"/>
    <col min="13056" max="13056" width="51.5703125" style="23" customWidth="1"/>
    <col min="13057" max="13057" width="60.42578125" style="23" customWidth="1"/>
    <col min="13058" max="13058" width="45.85546875" style="23" customWidth="1"/>
    <col min="13059" max="13059" width="35" style="23" customWidth="1"/>
    <col min="13060" max="13060" width="39.7109375" style="23" customWidth="1"/>
    <col min="13061" max="13061" width="45.28515625" style="23" customWidth="1"/>
    <col min="13062" max="13062" width="54.42578125" style="23" customWidth="1"/>
    <col min="13063" max="13063" width="55.85546875" style="23" customWidth="1"/>
    <col min="13064" max="13064" width="40" style="23" customWidth="1"/>
    <col min="13065" max="13065" width="43.42578125" style="23" customWidth="1"/>
    <col min="13066" max="13066" width="40.28515625" style="23" customWidth="1"/>
    <col min="13067" max="13067" width="41.42578125" style="23" customWidth="1"/>
    <col min="13068" max="13308" width="10.42578125" style="23"/>
    <col min="13309" max="13309" width="34.85546875" style="23" customWidth="1"/>
    <col min="13310" max="13310" width="38.140625" style="23" customWidth="1"/>
    <col min="13311" max="13311" width="54.5703125" style="23" customWidth="1"/>
    <col min="13312" max="13312" width="51.5703125" style="23" customWidth="1"/>
    <col min="13313" max="13313" width="60.42578125" style="23" customWidth="1"/>
    <col min="13314" max="13314" width="45.85546875" style="23" customWidth="1"/>
    <col min="13315" max="13315" width="35" style="23" customWidth="1"/>
    <col min="13316" max="13316" width="39.7109375" style="23" customWidth="1"/>
    <col min="13317" max="13317" width="45.28515625" style="23" customWidth="1"/>
    <col min="13318" max="13318" width="54.42578125" style="23" customWidth="1"/>
    <col min="13319" max="13319" width="55.85546875" style="23" customWidth="1"/>
    <col min="13320" max="13320" width="40" style="23" customWidth="1"/>
    <col min="13321" max="13321" width="43.42578125" style="23" customWidth="1"/>
    <col min="13322" max="13322" width="40.28515625" style="23" customWidth="1"/>
    <col min="13323" max="13323" width="41.42578125" style="23" customWidth="1"/>
    <col min="13324" max="13564" width="10.42578125" style="23"/>
    <col min="13565" max="13565" width="34.85546875" style="23" customWidth="1"/>
    <col min="13566" max="13566" width="38.140625" style="23" customWidth="1"/>
    <col min="13567" max="13567" width="54.5703125" style="23" customWidth="1"/>
    <col min="13568" max="13568" width="51.5703125" style="23" customWidth="1"/>
    <col min="13569" max="13569" width="60.42578125" style="23" customWidth="1"/>
    <col min="13570" max="13570" width="45.85546875" style="23" customWidth="1"/>
    <col min="13571" max="13571" width="35" style="23" customWidth="1"/>
    <col min="13572" max="13572" width="39.7109375" style="23" customWidth="1"/>
    <col min="13573" max="13573" width="45.28515625" style="23" customWidth="1"/>
    <col min="13574" max="13574" width="54.42578125" style="23" customWidth="1"/>
    <col min="13575" max="13575" width="55.85546875" style="23" customWidth="1"/>
    <col min="13576" max="13576" width="40" style="23" customWidth="1"/>
    <col min="13577" max="13577" width="43.42578125" style="23" customWidth="1"/>
    <col min="13578" max="13578" width="40.28515625" style="23" customWidth="1"/>
    <col min="13579" max="13579" width="41.42578125" style="23" customWidth="1"/>
    <col min="13580" max="13820" width="10.42578125" style="23"/>
    <col min="13821" max="13821" width="34.85546875" style="23" customWidth="1"/>
    <col min="13822" max="13822" width="38.140625" style="23" customWidth="1"/>
    <col min="13823" max="13823" width="54.5703125" style="23" customWidth="1"/>
    <col min="13824" max="13824" width="51.5703125" style="23" customWidth="1"/>
    <col min="13825" max="13825" width="60.42578125" style="23" customWidth="1"/>
    <col min="13826" max="13826" width="45.85546875" style="23" customWidth="1"/>
    <col min="13827" max="13827" width="35" style="23" customWidth="1"/>
    <col min="13828" max="13828" width="39.7109375" style="23" customWidth="1"/>
    <col min="13829" max="13829" width="45.28515625" style="23" customWidth="1"/>
    <col min="13830" max="13830" width="54.42578125" style="23" customWidth="1"/>
    <col min="13831" max="13831" width="55.85546875" style="23" customWidth="1"/>
    <col min="13832" max="13832" width="40" style="23" customWidth="1"/>
    <col min="13833" max="13833" width="43.42578125" style="23" customWidth="1"/>
    <col min="13834" max="13834" width="40.28515625" style="23" customWidth="1"/>
    <col min="13835" max="13835" width="41.42578125" style="23" customWidth="1"/>
    <col min="13836" max="14076" width="10.42578125" style="23"/>
    <col min="14077" max="14077" width="34.85546875" style="23" customWidth="1"/>
    <col min="14078" max="14078" width="38.140625" style="23" customWidth="1"/>
    <col min="14079" max="14079" width="54.5703125" style="23" customWidth="1"/>
    <col min="14080" max="14080" width="51.5703125" style="23" customWidth="1"/>
    <col min="14081" max="14081" width="60.42578125" style="23" customWidth="1"/>
    <col min="14082" max="14082" width="45.85546875" style="23" customWidth="1"/>
    <col min="14083" max="14083" width="35" style="23" customWidth="1"/>
    <col min="14084" max="14084" width="39.7109375" style="23" customWidth="1"/>
    <col min="14085" max="14085" width="45.28515625" style="23" customWidth="1"/>
    <col min="14086" max="14086" width="54.42578125" style="23" customWidth="1"/>
    <col min="14087" max="14087" width="55.85546875" style="23" customWidth="1"/>
    <col min="14088" max="14088" width="40" style="23" customWidth="1"/>
    <col min="14089" max="14089" width="43.42578125" style="23" customWidth="1"/>
    <col min="14090" max="14090" width="40.28515625" style="23" customWidth="1"/>
    <col min="14091" max="14091" width="41.42578125" style="23" customWidth="1"/>
    <col min="14092" max="14332" width="10.42578125" style="23"/>
    <col min="14333" max="14333" width="34.85546875" style="23" customWidth="1"/>
    <col min="14334" max="14334" width="38.140625" style="23" customWidth="1"/>
    <col min="14335" max="14335" width="54.5703125" style="23" customWidth="1"/>
    <col min="14336" max="14336" width="51.5703125" style="23" customWidth="1"/>
    <col min="14337" max="14337" width="60.42578125" style="23" customWidth="1"/>
    <col min="14338" max="14338" width="45.85546875" style="23" customWidth="1"/>
    <col min="14339" max="14339" width="35" style="23" customWidth="1"/>
    <col min="14340" max="14340" width="39.7109375" style="23" customWidth="1"/>
    <col min="14341" max="14341" width="45.28515625" style="23" customWidth="1"/>
    <col min="14342" max="14342" width="54.42578125" style="23" customWidth="1"/>
    <col min="14343" max="14343" width="55.85546875" style="23" customWidth="1"/>
    <col min="14344" max="14344" width="40" style="23" customWidth="1"/>
    <col min="14345" max="14345" width="43.42578125" style="23" customWidth="1"/>
    <col min="14346" max="14346" width="40.28515625" style="23" customWidth="1"/>
    <col min="14347" max="14347" width="41.42578125" style="23" customWidth="1"/>
    <col min="14348" max="14588" width="10.42578125" style="23"/>
    <col min="14589" max="14589" width="34.85546875" style="23" customWidth="1"/>
    <col min="14590" max="14590" width="38.140625" style="23" customWidth="1"/>
    <col min="14591" max="14591" width="54.5703125" style="23" customWidth="1"/>
    <col min="14592" max="14592" width="51.5703125" style="23" customWidth="1"/>
    <col min="14593" max="14593" width="60.42578125" style="23" customWidth="1"/>
    <col min="14594" max="14594" width="45.85546875" style="23" customWidth="1"/>
    <col min="14595" max="14595" width="35" style="23" customWidth="1"/>
    <col min="14596" max="14596" width="39.7109375" style="23" customWidth="1"/>
    <col min="14597" max="14597" width="45.28515625" style="23" customWidth="1"/>
    <col min="14598" max="14598" width="54.42578125" style="23" customWidth="1"/>
    <col min="14599" max="14599" width="55.85546875" style="23" customWidth="1"/>
    <col min="14600" max="14600" width="40" style="23" customWidth="1"/>
    <col min="14601" max="14601" width="43.42578125" style="23" customWidth="1"/>
    <col min="14602" max="14602" width="40.28515625" style="23" customWidth="1"/>
    <col min="14603" max="14603" width="41.42578125" style="23" customWidth="1"/>
    <col min="14604" max="14844" width="10.42578125" style="23"/>
    <col min="14845" max="14845" width="34.85546875" style="23" customWidth="1"/>
    <col min="14846" max="14846" width="38.140625" style="23" customWidth="1"/>
    <col min="14847" max="14847" width="54.5703125" style="23" customWidth="1"/>
    <col min="14848" max="14848" width="51.5703125" style="23" customWidth="1"/>
    <col min="14849" max="14849" width="60.42578125" style="23" customWidth="1"/>
    <col min="14850" max="14850" width="45.85546875" style="23" customWidth="1"/>
    <col min="14851" max="14851" width="35" style="23" customWidth="1"/>
    <col min="14852" max="14852" width="39.7109375" style="23" customWidth="1"/>
    <col min="14853" max="14853" width="45.28515625" style="23" customWidth="1"/>
    <col min="14854" max="14854" width="54.42578125" style="23" customWidth="1"/>
    <col min="14855" max="14855" width="55.85546875" style="23" customWidth="1"/>
    <col min="14856" max="14856" width="40" style="23" customWidth="1"/>
    <col min="14857" max="14857" width="43.42578125" style="23" customWidth="1"/>
    <col min="14858" max="14858" width="40.28515625" style="23" customWidth="1"/>
    <col min="14859" max="14859" width="41.42578125" style="23" customWidth="1"/>
    <col min="14860" max="15100" width="10.42578125" style="23"/>
    <col min="15101" max="15101" width="34.85546875" style="23" customWidth="1"/>
    <col min="15102" max="15102" width="38.140625" style="23" customWidth="1"/>
    <col min="15103" max="15103" width="54.5703125" style="23" customWidth="1"/>
    <col min="15104" max="15104" width="51.5703125" style="23" customWidth="1"/>
    <col min="15105" max="15105" width="60.42578125" style="23" customWidth="1"/>
    <col min="15106" max="15106" width="45.85546875" style="23" customWidth="1"/>
    <col min="15107" max="15107" width="35" style="23" customWidth="1"/>
    <col min="15108" max="15108" width="39.7109375" style="23" customWidth="1"/>
    <col min="15109" max="15109" width="45.28515625" style="23" customWidth="1"/>
    <col min="15110" max="15110" width="54.42578125" style="23" customWidth="1"/>
    <col min="15111" max="15111" width="55.85546875" style="23" customWidth="1"/>
    <col min="15112" max="15112" width="40" style="23" customWidth="1"/>
    <col min="15113" max="15113" width="43.42578125" style="23" customWidth="1"/>
    <col min="15114" max="15114" width="40.28515625" style="23" customWidth="1"/>
    <col min="15115" max="15115" width="41.42578125" style="23" customWidth="1"/>
    <col min="15116" max="15356" width="10.42578125" style="23"/>
    <col min="15357" max="15357" width="34.85546875" style="23" customWidth="1"/>
    <col min="15358" max="15358" width="38.140625" style="23" customWidth="1"/>
    <col min="15359" max="15359" width="54.5703125" style="23" customWidth="1"/>
    <col min="15360" max="15360" width="51.5703125" style="23" customWidth="1"/>
    <col min="15361" max="15361" width="60.42578125" style="23" customWidth="1"/>
    <col min="15362" max="15362" width="45.85546875" style="23" customWidth="1"/>
    <col min="15363" max="15363" width="35" style="23" customWidth="1"/>
    <col min="15364" max="15364" width="39.7109375" style="23" customWidth="1"/>
    <col min="15365" max="15365" width="45.28515625" style="23" customWidth="1"/>
    <col min="15366" max="15366" width="54.42578125" style="23" customWidth="1"/>
    <col min="15367" max="15367" width="55.85546875" style="23" customWidth="1"/>
    <col min="15368" max="15368" width="40" style="23" customWidth="1"/>
    <col min="15369" max="15369" width="43.42578125" style="23" customWidth="1"/>
    <col min="15370" max="15370" width="40.28515625" style="23" customWidth="1"/>
    <col min="15371" max="15371" width="41.42578125" style="23" customWidth="1"/>
    <col min="15372" max="15612" width="10.42578125" style="23"/>
    <col min="15613" max="15613" width="34.85546875" style="23" customWidth="1"/>
    <col min="15614" max="15614" width="38.140625" style="23" customWidth="1"/>
    <col min="15615" max="15615" width="54.5703125" style="23" customWidth="1"/>
    <col min="15616" max="15616" width="51.5703125" style="23" customWidth="1"/>
    <col min="15617" max="15617" width="60.42578125" style="23" customWidth="1"/>
    <col min="15618" max="15618" width="45.85546875" style="23" customWidth="1"/>
    <col min="15619" max="15619" width="35" style="23" customWidth="1"/>
    <col min="15620" max="15620" width="39.7109375" style="23" customWidth="1"/>
    <col min="15621" max="15621" width="45.28515625" style="23" customWidth="1"/>
    <col min="15622" max="15622" width="54.42578125" style="23" customWidth="1"/>
    <col min="15623" max="15623" width="55.85546875" style="23" customWidth="1"/>
    <col min="15624" max="15624" width="40" style="23" customWidth="1"/>
    <col min="15625" max="15625" width="43.42578125" style="23" customWidth="1"/>
    <col min="15626" max="15626" width="40.28515625" style="23" customWidth="1"/>
    <col min="15627" max="15627" width="41.42578125" style="23" customWidth="1"/>
    <col min="15628" max="15868" width="10.42578125" style="23"/>
    <col min="15869" max="15869" width="34.85546875" style="23" customWidth="1"/>
    <col min="15870" max="15870" width="38.140625" style="23" customWidth="1"/>
    <col min="15871" max="15871" width="54.5703125" style="23" customWidth="1"/>
    <col min="15872" max="15872" width="51.5703125" style="23" customWidth="1"/>
    <col min="15873" max="15873" width="60.42578125" style="23" customWidth="1"/>
    <col min="15874" max="15874" width="45.85546875" style="23" customWidth="1"/>
    <col min="15875" max="15875" width="35" style="23" customWidth="1"/>
    <col min="15876" max="15876" width="39.7109375" style="23" customWidth="1"/>
    <col min="15877" max="15877" width="45.28515625" style="23" customWidth="1"/>
    <col min="15878" max="15878" width="54.42578125" style="23" customWidth="1"/>
    <col min="15879" max="15879" width="55.85546875" style="23" customWidth="1"/>
    <col min="15880" max="15880" width="40" style="23" customWidth="1"/>
    <col min="15881" max="15881" width="43.42578125" style="23" customWidth="1"/>
    <col min="15882" max="15882" width="40.28515625" style="23" customWidth="1"/>
    <col min="15883" max="15883" width="41.42578125" style="23" customWidth="1"/>
    <col min="15884" max="16124" width="10.42578125" style="23"/>
    <col min="16125" max="16125" width="34.85546875" style="23" customWidth="1"/>
    <col min="16126" max="16126" width="38.140625" style="23" customWidth="1"/>
    <col min="16127" max="16127" width="54.5703125" style="23" customWidth="1"/>
    <col min="16128" max="16128" width="51.5703125" style="23" customWidth="1"/>
    <col min="16129" max="16129" width="60.42578125" style="23" customWidth="1"/>
    <col min="16130" max="16130" width="45.85546875" style="23" customWidth="1"/>
    <col min="16131" max="16131" width="35" style="23" customWidth="1"/>
    <col min="16132" max="16132" width="39.7109375" style="23" customWidth="1"/>
    <col min="16133" max="16133" width="45.28515625" style="23" customWidth="1"/>
    <col min="16134" max="16134" width="54.42578125" style="23" customWidth="1"/>
    <col min="16135" max="16135" width="55.85546875" style="23" customWidth="1"/>
    <col min="16136" max="16136" width="40" style="23" customWidth="1"/>
    <col min="16137" max="16137" width="43.42578125" style="23" customWidth="1"/>
    <col min="16138" max="16138" width="40.28515625" style="23" customWidth="1"/>
    <col min="16139" max="16139" width="41.42578125" style="23" customWidth="1"/>
    <col min="16140" max="16384" width="10.42578125" style="23"/>
  </cols>
  <sheetData>
    <row r="1" spans="1:11" ht="38.25" customHeight="1" x14ac:dyDescent="0.2">
      <c r="B1" s="266"/>
      <c r="C1" s="267"/>
      <c r="D1" s="267"/>
      <c r="E1" s="267"/>
      <c r="F1" s="267"/>
    </row>
    <row r="2" spans="1:11" ht="14.25" customHeight="1" x14ac:dyDescent="0.25">
      <c r="A2" s="268" t="s">
        <v>0</v>
      </c>
      <c r="B2" s="269" t="s">
        <v>96</v>
      </c>
      <c r="C2" s="270" t="s">
        <v>23</v>
      </c>
      <c r="D2" s="270"/>
      <c r="E2" s="270"/>
      <c r="F2" s="270"/>
      <c r="G2" s="270"/>
      <c r="H2" s="270"/>
      <c r="I2" s="271"/>
      <c r="J2" s="271"/>
      <c r="K2" s="271"/>
    </row>
    <row r="3" spans="1:11" ht="161.25" customHeight="1" x14ac:dyDescent="0.2">
      <c r="A3" s="268"/>
      <c r="B3" s="269"/>
      <c r="C3" s="101" t="s">
        <v>203</v>
      </c>
      <c r="D3" s="101" t="s">
        <v>204</v>
      </c>
      <c r="E3" s="101" t="s">
        <v>205</v>
      </c>
      <c r="F3" s="101" t="s">
        <v>206</v>
      </c>
      <c r="G3" s="101" t="s">
        <v>207</v>
      </c>
      <c r="H3" s="106" t="s">
        <v>97</v>
      </c>
      <c r="I3" s="103" t="s">
        <v>208</v>
      </c>
      <c r="J3" s="103" t="s">
        <v>209</v>
      </c>
      <c r="K3" s="103" t="s">
        <v>210</v>
      </c>
    </row>
    <row r="4" spans="1:11" ht="20.25" customHeight="1" x14ac:dyDescent="0.2">
      <c r="A4" s="268"/>
      <c r="B4" s="59" t="s">
        <v>98</v>
      </c>
      <c r="C4" s="101" t="s">
        <v>98</v>
      </c>
      <c r="D4" s="101" t="s">
        <v>98</v>
      </c>
      <c r="E4" s="101" t="s">
        <v>98</v>
      </c>
      <c r="F4" s="101" t="s">
        <v>98</v>
      </c>
      <c r="G4" s="101" t="s">
        <v>98</v>
      </c>
      <c r="H4" s="106" t="s">
        <v>98</v>
      </c>
      <c r="I4" s="102" t="s">
        <v>98</v>
      </c>
      <c r="J4" s="101" t="s">
        <v>99</v>
      </c>
      <c r="K4" s="101" t="s">
        <v>100</v>
      </c>
    </row>
    <row r="5" spans="1:11" s="9" customFormat="1" ht="12.75" customHeight="1" x14ac:dyDescent="0.25">
      <c r="A5" s="26" t="s">
        <v>19</v>
      </c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10</v>
      </c>
      <c r="J5" s="60">
        <v>12</v>
      </c>
      <c r="K5" s="60">
        <v>13</v>
      </c>
    </row>
    <row r="6" spans="1:11" ht="21.75" customHeight="1" x14ac:dyDescent="0.25">
      <c r="A6" s="27" t="s">
        <v>104</v>
      </c>
      <c r="B6" s="61" t="s">
        <v>101</v>
      </c>
      <c r="C6" s="62" t="s">
        <v>101</v>
      </c>
      <c r="D6" s="62" t="s">
        <v>101</v>
      </c>
      <c r="E6" s="62" t="s">
        <v>101</v>
      </c>
      <c r="F6" s="62" t="s">
        <v>101</v>
      </c>
      <c r="G6" s="62" t="s">
        <v>101</v>
      </c>
      <c r="H6" s="62" t="s">
        <v>101</v>
      </c>
      <c r="I6" s="61" t="s">
        <v>101</v>
      </c>
      <c r="J6" s="63" t="s">
        <v>102</v>
      </c>
      <c r="K6" s="63" t="s">
        <v>103</v>
      </c>
    </row>
    <row r="7" spans="1:11" ht="21.75" customHeight="1" x14ac:dyDescent="0.25">
      <c r="A7" s="27" t="s">
        <v>105</v>
      </c>
      <c r="B7" s="61" t="s">
        <v>101</v>
      </c>
      <c r="C7" s="62" t="s">
        <v>101</v>
      </c>
      <c r="D7" s="62" t="s">
        <v>101</v>
      </c>
      <c r="E7" s="62" t="s">
        <v>101</v>
      </c>
      <c r="F7" s="62" t="s">
        <v>101</v>
      </c>
      <c r="G7" s="62" t="s">
        <v>101</v>
      </c>
      <c r="H7" s="62" t="s">
        <v>101</v>
      </c>
      <c r="I7" s="61" t="s">
        <v>101</v>
      </c>
      <c r="J7" s="63" t="s">
        <v>102</v>
      </c>
      <c r="K7" s="63" t="s">
        <v>103</v>
      </c>
    </row>
    <row r="8" spans="1:11" ht="21.75" customHeight="1" x14ac:dyDescent="0.25">
      <c r="A8" s="27" t="s">
        <v>106</v>
      </c>
      <c r="B8" s="61" t="s">
        <v>101</v>
      </c>
      <c r="C8" s="62" t="s">
        <v>101</v>
      </c>
      <c r="D8" s="62" t="s">
        <v>101</v>
      </c>
      <c r="E8" s="62" t="s">
        <v>101</v>
      </c>
      <c r="F8" s="62" t="s">
        <v>101</v>
      </c>
      <c r="G8" s="62" t="s">
        <v>101</v>
      </c>
      <c r="H8" s="62" t="s">
        <v>101</v>
      </c>
      <c r="I8" s="61" t="s">
        <v>101</v>
      </c>
      <c r="J8" s="63" t="s">
        <v>102</v>
      </c>
      <c r="K8" s="63" t="s">
        <v>103</v>
      </c>
    </row>
    <row r="9" spans="1:11" ht="21.75" customHeight="1" x14ac:dyDescent="0.25">
      <c r="A9" s="27" t="s">
        <v>107</v>
      </c>
      <c r="B9" s="61" t="s">
        <v>101</v>
      </c>
      <c r="C9" s="62" t="s">
        <v>101</v>
      </c>
      <c r="D9" s="62" t="s">
        <v>101</v>
      </c>
      <c r="E9" s="62" t="s">
        <v>101</v>
      </c>
      <c r="F9" s="62" t="s">
        <v>101</v>
      </c>
      <c r="G9" s="62" t="s">
        <v>101</v>
      </c>
      <c r="H9" s="62" t="s">
        <v>101</v>
      </c>
      <c r="I9" s="61" t="s">
        <v>101</v>
      </c>
      <c r="J9" s="63" t="s">
        <v>102</v>
      </c>
      <c r="K9" s="63" t="s">
        <v>103</v>
      </c>
    </row>
    <row r="10" spans="1:11" ht="21.75" customHeight="1" x14ac:dyDescent="0.25">
      <c r="A10" s="27" t="s">
        <v>108</v>
      </c>
      <c r="B10" s="61" t="s">
        <v>101</v>
      </c>
      <c r="C10" s="62" t="s">
        <v>101</v>
      </c>
      <c r="D10" s="62" t="s">
        <v>101</v>
      </c>
      <c r="E10" s="62" t="s">
        <v>101</v>
      </c>
      <c r="F10" s="62" t="s">
        <v>101</v>
      </c>
      <c r="G10" s="62" t="s">
        <v>101</v>
      </c>
      <c r="H10" s="62" t="s">
        <v>101</v>
      </c>
      <c r="I10" s="61" t="s">
        <v>101</v>
      </c>
      <c r="J10" s="63" t="s">
        <v>102</v>
      </c>
      <c r="K10" s="63" t="s">
        <v>103</v>
      </c>
    </row>
    <row r="11" spans="1:11" ht="21.75" customHeight="1" x14ac:dyDescent="0.25">
      <c r="A11" s="27" t="s">
        <v>109</v>
      </c>
      <c r="B11" s="61" t="s">
        <v>101</v>
      </c>
      <c r="C11" s="62" t="s">
        <v>101</v>
      </c>
      <c r="D11" s="62" t="s">
        <v>101</v>
      </c>
      <c r="E11" s="62" t="s">
        <v>101</v>
      </c>
      <c r="F11" s="62" t="s">
        <v>101</v>
      </c>
      <c r="G11" s="62" t="s">
        <v>101</v>
      </c>
      <c r="H11" s="62" t="s">
        <v>101</v>
      </c>
      <c r="I11" s="61" t="s">
        <v>101</v>
      </c>
      <c r="J11" s="63" t="s">
        <v>102</v>
      </c>
      <c r="K11" s="63" t="s">
        <v>103</v>
      </c>
    </row>
    <row r="12" spans="1:11" ht="21.75" customHeight="1" x14ac:dyDescent="0.25">
      <c r="A12" s="27" t="s">
        <v>110</v>
      </c>
      <c r="B12" s="61" t="s">
        <v>101</v>
      </c>
      <c r="C12" s="62" t="s">
        <v>101</v>
      </c>
      <c r="D12" s="62" t="s">
        <v>101</v>
      </c>
      <c r="E12" s="62" t="s">
        <v>101</v>
      </c>
      <c r="F12" s="62" t="s">
        <v>101</v>
      </c>
      <c r="G12" s="62" t="s">
        <v>101</v>
      </c>
      <c r="H12" s="62" t="s">
        <v>101</v>
      </c>
      <c r="I12" s="61" t="s">
        <v>101</v>
      </c>
      <c r="J12" s="63" t="s">
        <v>102</v>
      </c>
      <c r="K12" s="63" t="s">
        <v>103</v>
      </c>
    </row>
    <row r="13" spans="1:11" s="10" customFormat="1" ht="17.25" customHeight="1" x14ac:dyDescent="0.25">
      <c r="C13" s="57"/>
      <c r="F13" s="57"/>
      <c r="G13" s="57"/>
      <c r="J13" s="57"/>
      <c r="K13" s="57"/>
    </row>
    <row r="14" spans="1:11" ht="17.25" customHeight="1" x14ac:dyDescent="0.25">
      <c r="A14" s="6"/>
      <c r="B14" s="6"/>
      <c r="C14" s="6"/>
      <c r="D14" s="6"/>
      <c r="F14" s="108"/>
    </row>
    <row r="15" spans="1:11" ht="15.75" x14ac:dyDescent="0.25">
      <c r="A15" s="6"/>
      <c r="B15" s="6"/>
      <c r="C15" s="6"/>
      <c r="D15" s="6"/>
    </row>
    <row r="16" spans="1:11" ht="15.75" x14ac:dyDescent="0.25">
      <c r="A16" s="6"/>
      <c r="B16" s="6"/>
      <c r="C16" s="6"/>
      <c r="D16" s="6"/>
    </row>
    <row r="17" spans="1:4" ht="15.75" x14ac:dyDescent="0.25">
      <c r="A17" s="6"/>
      <c r="B17" s="6"/>
      <c r="C17" s="6"/>
      <c r="D17" s="6"/>
    </row>
    <row r="18" spans="1:4" ht="15.75" x14ac:dyDescent="0.25">
      <c r="A18" s="6"/>
      <c r="B18" s="6"/>
      <c r="C18" s="6"/>
      <c r="D18" s="6"/>
    </row>
    <row r="19" spans="1:4" ht="15.75" x14ac:dyDescent="0.25">
      <c r="A19" s="6"/>
      <c r="B19" s="6"/>
      <c r="C19" s="6"/>
      <c r="D19" s="6"/>
    </row>
    <row r="20" spans="1:4" ht="15.75" x14ac:dyDescent="0.25">
      <c r="A20" s="6"/>
      <c r="B20" s="6"/>
      <c r="C20" s="6"/>
      <c r="D20" s="6"/>
    </row>
    <row r="21" spans="1:4" ht="15.75" x14ac:dyDescent="0.25">
      <c r="A21" s="6"/>
      <c r="B21" s="6"/>
      <c r="C21" s="6"/>
      <c r="D21" s="6"/>
    </row>
    <row r="22" spans="1:4" ht="15.75" x14ac:dyDescent="0.25">
      <c r="A22" s="6"/>
      <c r="B22" s="6"/>
      <c r="C22" s="6"/>
      <c r="D22" s="6"/>
    </row>
    <row r="23" spans="1:4" ht="15.75" x14ac:dyDescent="0.25">
      <c r="A23" s="6"/>
      <c r="B23" s="6"/>
      <c r="C23" s="6"/>
      <c r="D23" s="6"/>
    </row>
    <row r="24" spans="1:4" ht="15.75" x14ac:dyDescent="0.25">
      <c r="A24" s="6"/>
      <c r="B24" s="6"/>
      <c r="C24" s="6"/>
      <c r="D24" s="6"/>
    </row>
    <row r="25" spans="1:4" ht="15.75" x14ac:dyDescent="0.25">
      <c r="A25" s="6"/>
      <c r="B25" s="6"/>
      <c r="C25" s="6"/>
      <c r="D25" s="6"/>
    </row>
    <row r="26" spans="1:4" ht="15.75" x14ac:dyDescent="0.25">
      <c r="A26" s="6"/>
      <c r="B26" s="6"/>
      <c r="C26" s="6"/>
      <c r="D26" s="6"/>
    </row>
    <row r="27" spans="1:4" ht="15.75" x14ac:dyDescent="0.25">
      <c r="A27" s="6"/>
      <c r="B27" s="6"/>
      <c r="C27" s="6"/>
      <c r="D27" s="6"/>
    </row>
    <row r="28" spans="1:4" ht="15.75" x14ac:dyDescent="0.25">
      <c r="A28" s="6"/>
      <c r="B28" s="6"/>
      <c r="C28" s="6"/>
      <c r="D28" s="6"/>
    </row>
    <row r="29" spans="1:4" ht="15.75" x14ac:dyDescent="0.25">
      <c r="A29" s="6"/>
      <c r="B29" s="6"/>
      <c r="C29" s="6"/>
      <c r="D29" s="6"/>
    </row>
    <row r="30" spans="1:4" ht="15.75" x14ac:dyDescent="0.25">
      <c r="A30" s="6"/>
      <c r="B30" s="6"/>
      <c r="C30" s="6"/>
      <c r="D30" s="6"/>
    </row>
    <row r="31" spans="1:4" ht="15.75" x14ac:dyDescent="0.25">
      <c r="A31" s="6"/>
      <c r="B31" s="6"/>
      <c r="C31" s="6"/>
      <c r="D31" s="6"/>
    </row>
    <row r="32" spans="1:4" ht="15.75" x14ac:dyDescent="0.25">
      <c r="A32" s="6"/>
      <c r="B32" s="6"/>
      <c r="C32" s="6"/>
      <c r="D32" s="6"/>
    </row>
    <row r="33" spans="1:4" ht="15.75" x14ac:dyDescent="0.25">
      <c r="A33" s="6"/>
      <c r="B33" s="6"/>
      <c r="C33" s="6"/>
      <c r="D33" s="6"/>
    </row>
    <row r="34" spans="1:4" ht="15.75" x14ac:dyDescent="0.25">
      <c r="A34" s="6"/>
      <c r="B34" s="6"/>
      <c r="C34" s="6"/>
      <c r="D34" s="6"/>
    </row>
    <row r="35" spans="1:4" ht="15.75" x14ac:dyDescent="0.25">
      <c r="A35" s="6"/>
      <c r="B35" s="6"/>
      <c r="C35" s="6"/>
      <c r="D35" s="6"/>
    </row>
    <row r="36" spans="1:4" ht="15.75" x14ac:dyDescent="0.25">
      <c r="A36" s="6"/>
      <c r="B36" s="6"/>
      <c r="C36" s="6"/>
      <c r="D36" s="6"/>
    </row>
    <row r="37" spans="1:4" ht="15.75" x14ac:dyDescent="0.25">
      <c r="A37" s="6"/>
      <c r="B37" s="6"/>
      <c r="C37" s="6"/>
      <c r="D37" s="6"/>
    </row>
    <row r="38" spans="1:4" ht="15.75" x14ac:dyDescent="0.25">
      <c r="A38" s="6"/>
      <c r="B38" s="6"/>
      <c r="C38" s="6"/>
      <c r="D38" s="6"/>
    </row>
    <row r="39" spans="1:4" ht="15.75" x14ac:dyDescent="0.25">
      <c r="A39" s="6"/>
      <c r="B39" s="6"/>
      <c r="C39" s="6"/>
      <c r="D39" s="6"/>
    </row>
    <row r="40" spans="1:4" ht="15.75" x14ac:dyDescent="0.25">
      <c r="A40" s="6"/>
      <c r="B40" s="6"/>
      <c r="C40" s="6"/>
      <c r="D40" s="6"/>
    </row>
    <row r="41" spans="1:4" ht="15.75" x14ac:dyDescent="0.25">
      <c r="A41" s="6"/>
      <c r="B41" s="6"/>
      <c r="C41" s="6"/>
      <c r="D41" s="6"/>
    </row>
    <row r="42" spans="1:4" ht="15.75" x14ac:dyDescent="0.25">
      <c r="A42" s="6"/>
      <c r="B42" s="6"/>
      <c r="C42" s="6"/>
      <c r="D42" s="6"/>
    </row>
    <row r="43" spans="1:4" ht="15.75" x14ac:dyDescent="0.25">
      <c r="A43" s="6"/>
      <c r="B43" s="6"/>
      <c r="C43" s="6"/>
      <c r="D43" s="6"/>
    </row>
    <row r="44" spans="1:4" ht="15.75" x14ac:dyDescent="0.25">
      <c r="A44" s="6"/>
      <c r="B44" s="6"/>
      <c r="C44" s="6"/>
      <c r="D44" s="6"/>
    </row>
    <row r="45" spans="1:4" ht="15.75" x14ac:dyDescent="0.25">
      <c r="A45" s="6"/>
      <c r="B45" s="6"/>
      <c r="C45" s="6"/>
      <c r="D45" s="6"/>
    </row>
    <row r="46" spans="1:4" ht="15.75" x14ac:dyDescent="0.25">
      <c r="A46" s="6"/>
      <c r="B46" s="6"/>
      <c r="C46" s="6"/>
      <c r="D46" s="6"/>
    </row>
    <row r="47" spans="1:4" ht="15.75" x14ac:dyDescent="0.25">
      <c r="A47" s="6"/>
      <c r="B47" s="6"/>
      <c r="C47" s="6"/>
      <c r="D47" s="6"/>
    </row>
    <row r="48" spans="1:4" ht="15.75" x14ac:dyDescent="0.25">
      <c r="A48" s="6"/>
      <c r="B48" s="6"/>
      <c r="C48" s="6"/>
      <c r="D48" s="6"/>
    </row>
    <row r="49" spans="1:4" ht="15.75" x14ac:dyDescent="0.25">
      <c r="A49" s="6"/>
      <c r="B49" s="6"/>
      <c r="C49" s="6"/>
      <c r="D49" s="6"/>
    </row>
    <row r="50" spans="1:4" ht="15.75" x14ac:dyDescent="0.25">
      <c r="A50" s="6"/>
      <c r="B50" s="6"/>
      <c r="C50" s="6"/>
      <c r="D50" s="6"/>
    </row>
    <row r="51" spans="1:4" ht="15.75" x14ac:dyDescent="0.25">
      <c r="A51" s="6"/>
      <c r="B51" s="6"/>
      <c r="C51" s="6"/>
      <c r="D51" s="6"/>
    </row>
    <row r="52" spans="1:4" ht="15.75" x14ac:dyDescent="0.25">
      <c r="A52" s="6"/>
      <c r="B52" s="6"/>
      <c r="C52" s="6"/>
      <c r="D52" s="6"/>
    </row>
    <row r="53" spans="1:4" ht="15.75" x14ac:dyDescent="0.25">
      <c r="A53" s="6"/>
      <c r="B53" s="6"/>
      <c r="C53" s="6"/>
      <c r="D53" s="6"/>
    </row>
    <row r="54" spans="1:4" ht="15.75" x14ac:dyDescent="0.25">
      <c r="A54" s="6"/>
      <c r="B54" s="6"/>
      <c r="C54" s="6"/>
      <c r="D54" s="6"/>
    </row>
    <row r="55" spans="1:4" ht="15.75" x14ac:dyDescent="0.25">
      <c r="A55" s="6"/>
      <c r="B55" s="6"/>
      <c r="C55" s="6"/>
      <c r="D55" s="6"/>
    </row>
    <row r="56" spans="1:4" ht="15.75" x14ac:dyDescent="0.25">
      <c r="A56" s="6"/>
      <c r="B56" s="6"/>
      <c r="C56" s="6"/>
      <c r="D56" s="6"/>
    </row>
    <row r="57" spans="1:4" ht="15.75" x14ac:dyDescent="0.25">
      <c r="A57" s="6"/>
      <c r="B57" s="6"/>
      <c r="C57" s="6"/>
      <c r="D57" s="6"/>
    </row>
    <row r="58" spans="1:4" ht="15.75" x14ac:dyDescent="0.25">
      <c r="A58" s="6"/>
      <c r="B58" s="6"/>
      <c r="C58" s="6"/>
      <c r="D58" s="6"/>
    </row>
    <row r="59" spans="1:4" ht="15.75" x14ac:dyDescent="0.25">
      <c r="A59" s="6"/>
      <c r="B59" s="6"/>
      <c r="C59" s="6"/>
      <c r="D59" s="6"/>
    </row>
    <row r="60" spans="1:4" ht="15.75" x14ac:dyDescent="0.25">
      <c r="A60" s="6"/>
      <c r="B60" s="6"/>
      <c r="C60" s="6"/>
      <c r="D60" s="6"/>
    </row>
    <row r="61" spans="1:4" ht="15.75" x14ac:dyDescent="0.25">
      <c r="A61" s="6"/>
      <c r="B61" s="6"/>
      <c r="C61" s="6"/>
      <c r="D61" s="6"/>
    </row>
    <row r="62" spans="1:4" ht="15.75" x14ac:dyDescent="0.25">
      <c r="A62" s="6"/>
      <c r="B62" s="6"/>
      <c r="C62" s="6"/>
      <c r="D62" s="6"/>
    </row>
    <row r="63" spans="1:4" ht="15.75" x14ac:dyDescent="0.25">
      <c r="A63" s="6"/>
      <c r="B63" s="6"/>
      <c r="C63" s="6"/>
      <c r="D63" s="6"/>
    </row>
    <row r="64" spans="1:4" ht="15.75" x14ac:dyDescent="0.25">
      <c r="A64" s="6"/>
    </row>
  </sheetData>
  <mergeCells count="5">
    <mergeCell ref="B1:F1"/>
    <mergeCell ref="A2:A4"/>
    <mergeCell ref="B2:B3"/>
    <mergeCell ref="C2:H2"/>
    <mergeCell ref="I2:K2"/>
  </mergeCells>
  <pageMargins left="0.7" right="0.7" top="0.75" bottom="0.75" header="0.3" footer="0.3"/>
  <pageSetup paperSize="9" scale="74" fitToWidth="3" orientation="landscape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Результаты</vt:lpstr>
      <vt:lpstr>Оценка</vt:lpstr>
      <vt:lpstr>I направление</vt:lpstr>
      <vt:lpstr>II направление</vt:lpstr>
      <vt:lpstr>III направление</vt:lpstr>
      <vt:lpstr>IV направление</vt:lpstr>
      <vt:lpstr>V направление</vt:lpstr>
      <vt:lpstr>Соблюдение законодательства</vt:lpstr>
      <vt:lpstr>Лист1</vt:lpstr>
      <vt:lpstr>Результаты!Область_печати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USER12</cp:lastModifiedBy>
  <cp:lastPrinted>2022-02-10T06:53:53Z</cp:lastPrinted>
  <dcterms:created xsi:type="dcterms:W3CDTF">2012-06-26T05:53:58Z</dcterms:created>
  <dcterms:modified xsi:type="dcterms:W3CDTF">2022-02-10T06:54:06Z</dcterms:modified>
</cp:coreProperties>
</file>